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920"/>
  </bookViews>
  <sheets>
    <sheet name=" კრებსითი სატენდერო" sheetId="24" r:id="rId1"/>
  </sheets>
  <externalReferences>
    <externalReference r:id="rId2"/>
  </externalReferences>
  <definedNames>
    <definedName name="_xlnm._FilterDatabase" localSheetId="0" hidden="1">' კრებსითი სატენდერო'!$A$7:$G$428</definedName>
    <definedName name="_xlnm.Print_Area" localSheetId="0">' კრებსითი სატენდერო'!$A$1:$F$306</definedName>
    <definedName name="_xlnm.Print_Titles" localSheetId="0">'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9" i="24" l="1"/>
  <c r="F418" i="24"/>
  <c r="F417" i="24"/>
  <c r="F416" i="24"/>
  <c r="F415" i="24"/>
  <c r="F414" i="24"/>
  <c r="F413" i="24"/>
  <c r="F412" i="24"/>
  <c r="F411" i="24"/>
  <c r="F410" i="24"/>
  <c r="F409" i="24"/>
  <c r="F408" i="24"/>
  <c r="F407" i="24"/>
  <c r="F406" i="24"/>
  <c r="F405" i="24"/>
  <c r="F404" i="24"/>
  <c r="F403" i="24"/>
  <c r="F402" i="24"/>
  <c r="F401" i="24"/>
  <c r="F400" i="24"/>
  <c r="F398" i="24"/>
  <c r="F397" i="24"/>
  <c r="F396" i="24"/>
  <c r="F395" i="24"/>
  <c r="F394" i="24"/>
  <c r="F393" i="24"/>
  <c r="F392" i="24"/>
  <c r="F391" i="24"/>
  <c r="F390" i="24"/>
  <c r="F389" i="24"/>
  <c r="F388" i="24"/>
  <c r="F387" i="24"/>
  <c r="F386" i="24"/>
  <c r="F385" i="24"/>
  <c r="F384" i="24"/>
  <c r="F383" i="24"/>
  <c r="F382" i="24"/>
  <c r="F381" i="24"/>
  <c r="F380" i="24"/>
  <c r="F379" i="24"/>
  <c r="F378" i="24"/>
  <c r="F377" i="24"/>
  <c r="F376" i="24"/>
  <c r="F375" i="24"/>
  <c r="F374" i="24"/>
  <c r="F373" i="24"/>
  <c r="F372" i="24"/>
  <c r="F371" i="24"/>
  <c r="F370" i="24"/>
  <c r="F369" i="24"/>
  <c r="F368" i="24"/>
  <c r="F367" i="24"/>
  <c r="F366" i="24"/>
  <c r="F365" i="24"/>
  <c r="F364" i="24"/>
  <c r="F363" i="24"/>
  <c r="F362" i="24"/>
  <c r="F361" i="24"/>
  <c r="F360" i="24"/>
  <c r="F359" i="24"/>
  <c r="F358" i="24"/>
  <c r="F357" i="24"/>
  <c r="F356" i="24"/>
  <c r="F355" i="24"/>
  <c r="F354" i="24"/>
  <c r="F353" i="24"/>
  <c r="F352" i="24"/>
  <c r="F351" i="24"/>
  <c r="F350" i="24"/>
  <c r="F349" i="24"/>
  <c r="F348" i="24"/>
  <c r="F347" i="24"/>
  <c r="F346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3" i="24"/>
  <c r="F332" i="24"/>
  <c r="F331" i="24"/>
  <c r="F330" i="24"/>
  <c r="F329" i="24"/>
  <c r="F326" i="24"/>
  <c r="F325" i="24"/>
  <c r="F324" i="24"/>
  <c r="F323" i="24"/>
  <c r="F322" i="24"/>
  <c r="F321" i="24"/>
  <c r="F320" i="24"/>
  <c r="F319" i="24"/>
  <c r="F318" i="24"/>
  <c r="F317" i="24"/>
  <c r="F316" i="24"/>
  <c r="F315" i="24"/>
  <c r="F314" i="24"/>
  <c r="F313" i="24"/>
  <c r="F312" i="24"/>
  <c r="F311" i="24"/>
  <c r="F310" i="24"/>
  <c r="F309" i="24"/>
  <c r="F308" i="24"/>
  <c r="F307" i="24"/>
  <c r="F306" i="24"/>
  <c r="F305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8" i="24"/>
  <c r="F257" i="24"/>
  <c r="F256" i="24"/>
  <c r="F255" i="24"/>
  <c r="F254" i="24"/>
  <c r="F253" i="24"/>
  <c r="F252" i="24"/>
  <c r="F251" i="24"/>
  <c r="F250" i="24"/>
  <c r="F249" i="24"/>
  <c r="F248" i="24"/>
  <c r="F247" i="24"/>
  <c r="F246" i="24"/>
  <c r="F245" i="24"/>
  <c r="F244" i="24"/>
  <c r="F243" i="24"/>
  <c r="F242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20" i="24"/>
  <c r="F219" i="24"/>
  <c r="F218" i="24"/>
  <c r="F217" i="24"/>
  <c r="F216" i="24"/>
  <c r="F215" i="24"/>
  <c r="F214" i="24"/>
  <c r="F213" i="24"/>
  <c r="F212" i="24"/>
  <c r="F211" i="24"/>
  <c r="F210" i="24"/>
  <c r="F208" i="24"/>
  <c r="F207" i="24"/>
  <c r="F206" i="24"/>
  <c r="F205" i="24"/>
  <c r="F204" i="24"/>
  <c r="F203" i="24"/>
  <c r="F202" i="24"/>
  <c r="F201" i="24"/>
  <c r="F200" i="24"/>
  <c r="F198" i="24"/>
  <c r="F197" i="24"/>
  <c r="F196" i="24"/>
  <c r="F195" i="24"/>
  <c r="F194" i="24"/>
  <c r="F193" i="24"/>
  <c r="F192" i="24"/>
  <c r="F191" i="24"/>
  <c r="F190" i="24"/>
  <c r="F188" i="24"/>
  <c r="F187" i="24"/>
  <c r="F186" i="24"/>
  <c r="F185" i="24"/>
  <c r="F184" i="24"/>
  <c r="F183" i="24"/>
  <c r="F182" i="24"/>
  <c r="F181" i="24"/>
  <c r="F180" i="24"/>
  <c r="F178" i="24"/>
  <c r="F177" i="24"/>
  <c r="F176" i="24"/>
  <c r="F175" i="24"/>
  <c r="F174" i="24"/>
  <c r="F173" i="24"/>
  <c r="F172" i="24"/>
  <c r="F171" i="24"/>
  <c r="F170" i="24"/>
  <c r="F168" i="24"/>
  <c r="F167" i="24"/>
  <c r="F166" i="24"/>
  <c r="F165" i="24"/>
  <c r="F164" i="24"/>
  <c r="F163" i="24"/>
  <c r="F162" i="24"/>
  <c r="F161" i="24"/>
  <c r="F160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39" i="24"/>
  <c r="F138" i="24"/>
  <c r="F137" i="24"/>
  <c r="F136" i="24"/>
  <c r="F135" i="24"/>
  <c r="F134" i="24"/>
  <c r="F133" i="24"/>
  <c r="F132" i="24"/>
  <c r="F131" i="24"/>
  <c r="F129" i="24"/>
  <c r="F128" i="24"/>
  <c r="F127" i="24"/>
  <c r="F126" i="24"/>
  <c r="F125" i="24"/>
  <c r="F124" i="24"/>
  <c r="F123" i="24"/>
  <c r="F122" i="24"/>
  <c r="F121" i="24"/>
  <c r="F119" i="24"/>
  <c r="F118" i="24"/>
  <c r="F117" i="24"/>
  <c r="F116" i="24"/>
  <c r="F115" i="24"/>
  <c r="F114" i="24"/>
  <c r="F113" i="24"/>
  <c r="F112" i="24"/>
  <c r="F111" i="24"/>
  <c r="F110" i="24"/>
  <c r="F109" i="24"/>
  <c r="F107" i="24"/>
  <c r="F106" i="24"/>
  <c r="F105" i="24"/>
  <c r="F104" i="24"/>
  <c r="F103" i="24"/>
  <c r="F102" i="24"/>
  <c r="F101" i="24"/>
  <c r="F100" i="24"/>
  <c r="F99" i="24"/>
  <c r="F97" i="24"/>
  <c r="F96" i="24"/>
  <c r="F95" i="24"/>
  <c r="F94" i="24"/>
  <c r="F93" i="24"/>
  <c r="F92" i="24"/>
  <c r="F91" i="24"/>
  <c r="F90" i="24"/>
  <c r="F89" i="24"/>
  <c r="F87" i="24"/>
  <c r="F86" i="24"/>
  <c r="F85" i="24"/>
  <c r="F84" i="24"/>
  <c r="F83" i="24"/>
  <c r="F82" i="24"/>
  <c r="F81" i="24"/>
  <c r="F80" i="24"/>
  <c r="F79" i="24"/>
  <c r="F78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420" i="24" l="1"/>
  <c r="F424" i="24" s="1"/>
  <c r="F426" i="24" s="1"/>
  <c r="F427" i="24" s="1"/>
  <c r="F428" i="24" s="1"/>
</calcChain>
</file>

<file path=xl/sharedStrings.xml><?xml version="1.0" encoding="utf-8"?>
<sst xmlns="http://schemas.openxmlformats.org/spreadsheetml/2006/main" count="1545" uniqueCount="626">
  <si>
    <t>N</t>
  </si>
  <si>
    <t xml:space="preserve">სამუშაოს დასახელება </t>
  </si>
  <si>
    <t>განზ. ერთ.</t>
  </si>
  <si>
    <t>ერთ.ფასი</t>
  </si>
  <si>
    <t>სხვა მანქანები</t>
  </si>
  <si>
    <t>ლარი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</si>
  <si>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</si>
  <si>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</si>
  <si>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</si>
  <si>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</si>
  <si>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</si>
  <si>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</si>
  <si>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</si>
  <si>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</si>
  <si>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კგ</t>
  </si>
  <si>
    <t>მ2</t>
  </si>
  <si>
    <t>11-1</t>
  </si>
  <si>
    <t>12-1</t>
  </si>
  <si>
    <t>მ³</t>
  </si>
  <si>
    <t>ცალი</t>
  </si>
  <si>
    <t>გაზინტული (გაპოხილი) თოკი ჩობალებისთვის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</si>
  <si>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</si>
  <si>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</si>
  <si>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</si>
  <si>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მილის სასიგნალო ლენტი</t>
  </si>
  <si>
    <t>7-1</t>
  </si>
  <si>
    <t>9-1</t>
  </si>
  <si>
    <t>16-1</t>
  </si>
  <si>
    <t>8</t>
  </si>
  <si>
    <t>VI კატ. გრუნტის დამუშავება სანგრევი ჩაქუჩით</t>
  </si>
  <si>
    <t>ანტიკოროზიული ლაქი</t>
  </si>
  <si>
    <t>5</t>
  </si>
  <si>
    <t>6</t>
  </si>
  <si>
    <t>7</t>
  </si>
  <si>
    <t>9</t>
  </si>
  <si>
    <t>ფოლადის მილტუჩის შეძენა, მოწყობა დ=600 მმ</t>
  </si>
  <si>
    <t>ფოლადის მილის შედუღებით გადაბმის ადგილების შემოწმება დ=920/8 მმ</t>
  </si>
  <si>
    <t>1</t>
  </si>
  <si>
    <t>2</t>
  </si>
  <si>
    <t>3</t>
  </si>
  <si>
    <t>10</t>
  </si>
  <si>
    <t>21</t>
  </si>
  <si>
    <t>24</t>
  </si>
  <si>
    <t>IV კატ. გრუნტის დამუშავება ექსკავატორით ჩამჩის მოცულობით 0.5 მ3, გვერდზე დაყრა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</si>
  <si>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</si>
  <si>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14-1</t>
  </si>
  <si>
    <t>16</t>
  </si>
  <si>
    <t>ფოლადის მილტუჩის შეძენა, მოწყობა დ=400 მმ</t>
  </si>
  <si>
    <t>ფოლადის მილტუჩა დ=400 მმ</t>
  </si>
  <si>
    <t>ფოლადის მილტუჩა დ=600 მმ</t>
  </si>
  <si>
    <t>ბეტონი B-25</t>
  </si>
  <si>
    <t>ფიცარი ჩამოგანული 25-32 მმ</t>
  </si>
  <si>
    <t>გადაჭ. რაოდ.</t>
  </si>
  <si>
    <t>კარბიდი</t>
  </si>
  <si>
    <t>წყლისთვის უვნებელი ლაქით (JOTUN Tankguard 412) ფირმის</t>
  </si>
  <si>
    <t>ლიტ</t>
  </si>
  <si>
    <t>ბეტონი B-35</t>
  </si>
  <si>
    <t>ყალიბის ფარი</t>
  </si>
  <si>
    <t>ფიცარი ჩამოგანული 40 მმ</t>
  </si>
  <si>
    <t>ფიცარი ჩამოგანული 25-32მმ</t>
  </si>
  <si>
    <t>ქსაიპექსი კონცენტრატის 2 ფენა</t>
  </si>
  <si>
    <t>ჩობალის გარშემო ქსაიპექსის მაცემენტებელი წყალშეუღწევადი W12 "პათჩ-ენ-პლაგი"-ით შევსება, გათვალისწინებული სასმელი წყლისთვის</t>
  </si>
  <si>
    <t>ქსაიპექსის მაცემენტებელი წყალშეუღწევადი W12 "პათჩ-ენ-პლაგი"</t>
  </si>
  <si>
    <t>4</t>
  </si>
  <si>
    <t>6-1</t>
  </si>
  <si>
    <t>8-1</t>
  </si>
  <si>
    <t>10-1</t>
  </si>
  <si>
    <t>13-1</t>
  </si>
  <si>
    <t>15</t>
  </si>
  <si>
    <t>18-1</t>
  </si>
  <si>
    <t>19-1</t>
  </si>
  <si>
    <t>20-1</t>
  </si>
  <si>
    <t>21-1</t>
  </si>
  <si>
    <t>22-1</t>
  </si>
  <si>
    <t>24-1</t>
  </si>
  <si>
    <t>28-1</t>
  </si>
  <si>
    <t>29-1</t>
  </si>
  <si>
    <t>30-1</t>
  </si>
  <si>
    <t>34</t>
  </si>
  <si>
    <t>35</t>
  </si>
  <si>
    <t>36</t>
  </si>
  <si>
    <t>40</t>
  </si>
  <si>
    <t>42</t>
  </si>
  <si>
    <t>42-1</t>
  </si>
  <si>
    <t>46</t>
  </si>
  <si>
    <t>ფოლადის მილის შედუღებით გადაბმის ადგილების შემოწმება დ=630/8 მმ</t>
  </si>
  <si>
    <t>3000მᶾ და 2X500მᶾ რეზერვუარების საშიბეროს სახურავის სარემონტო სამუშაოები</t>
  </si>
  <si>
    <t>43</t>
  </si>
  <si>
    <t>44</t>
  </si>
  <si>
    <t>45</t>
  </si>
  <si>
    <t>46-1</t>
  </si>
  <si>
    <t>55-1</t>
  </si>
  <si>
    <t>55-2</t>
  </si>
  <si>
    <t>66-1</t>
  </si>
  <si>
    <t>66-2</t>
  </si>
  <si>
    <t>68-1</t>
  </si>
  <si>
    <t>რეზერვუარების (საჰაეროების ჩათვლით) და საშიბეროს სახურავიდან დაზიანებული, მშრალი ქვიშა-ცემენტის ფენის მოხსნა</t>
  </si>
  <si>
    <t>საშიბეროს ფასადებიდან ძველი, დაზიანებული ნალესის მოხსნა</t>
  </si>
  <si>
    <t>ქვიშა-ცემენტის ხსნარი მ-100</t>
  </si>
  <si>
    <t>ფასადის საღებავი</t>
  </si>
  <si>
    <t>ზეთოვანი საღებავი</t>
  </si>
  <si>
    <t>ოლიფა</t>
  </si>
  <si>
    <t>საშიბეროს ლითონის კარის ორივე მხრიდან დაზუმფარება შეღებვა ზეთოვანი საღებავით 2-ჯერ</t>
  </si>
  <si>
    <t>ზუმფარა</t>
  </si>
  <si>
    <t>ლითონის ცხაურის შეღებვა ზეთოვანი საღებავით 2-ჯერ</t>
  </si>
  <si>
    <t>რეზერვუარისა და საშიბეროს სახურავზე (საჰაეროების ჩათვლით) დაზიანებული ადგილების (4 სმ სისქის) ქვიშა ცემენტის ხსნარით მოჭიმვის მოწყობა</t>
  </si>
  <si>
    <t>დაფერილი ლითონის ფენილი 0.5 მმ სისქის</t>
  </si>
  <si>
    <t>რეზერვუარისა და საშიბეროს სახურავზე დაფერილი ლითონის ფართუკის (საცრემლურის) სისქით 0.5 მმ</t>
  </si>
  <si>
    <t>ლინოკრომი I ფენა</t>
  </si>
  <si>
    <t>ლინოკრომი II ფენა</t>
  </si>
  <si>
    <t>რეზერვუარისა და საშიბეროს სახურავზე 2 ფენა ლინოკრომის მოწყობა</t>
  </si>
  <si>
    <t>სამშენებლო ნაგვის დატვირთვა ავტოთვითმცლელზე და გატანა სამშენებლო მოედნიდან 35 კმ-ში</t>
  </si>
  <si>
    <t>4-1</t>
  </si>
  <si>
    <t>5-1</t>
  </si>
  <si>
    <t>6-2</t>
  </si>
  <si>
    <t>6-3</t>
  </si>
  <si>
    <t>7-2</t>
  </si>
  <si>
    <t>10-2</t>
  </si>
  <si>
    <t>ელექტროტექნიკური სამუშაოები</t>
  </si>
  <si>
    <t>ბეტონი B 25</t>
  </si>
  <si>
    <t>არმატურა 12 A500c</t>
  </si>
  <si>
    <t>არმატურა 8 A240c</t>
  </si>
  <si>
    <t>ყალიბის ფარი 40 მმ</t>
  </si>
  <si>
    <t>ფიცარი ჩამოგანული 25-32 მმ III ხ</t>
  </si>
  <si>
    <t>ფიცარი ჩამოგანული 40 მმ III ხ</t>
  </si>
  <si>
    <t>არმატურა 16 A500c</t>
  </si>
  <si>
    <t>მილკვადრატი 50*50*2</t>
  </si>
  <si>
    <t>13</t>
  </si>
  <si>
    <t>14</t>
  </si>
  <si>
    <t>თავი I. სამშენებლო სამუშაოები</t>
  </si>
  <si>
    <t>სამშენებლო ქვიშა</t>
  </si>
  <si>
    <t>გრუნტის დამუშავება განათების საყრდენი დგარების სამონტაჟოდ</t>
  </si>
  <si>
    <t>ადგ</t>
  </si>
  <si>
    <t>3-1</t>
  </si>
  <si>
    <t>18</t>
  </si>
  <si>
    <t>25</t>
  </si>
  <si>
    <t>26</t>
  </si>
  <si>
    <t>ზოლოვანი ფოლადის შეძენა და მონტაჟი დამიწებისათვის (25X4)მმ</t>
  </si>
  <si>
    <t>ზოლოვანი ფოლადის შეძენა და მონტაჟი დამიწებისათვის (40X4)მმ</t>
  </si>
  <si>
    <t>სასიგნალო ლენტი</t>
  </si>
  <si>
    <t>კომპ.</t>
  </si>
  <si>
    <t>საღებავი ანტიკოროზიული</t>
  </si>
  <si>
    <t>ერთფაზა ავტომატური ამომრთველის 10 ა, 0.22 კვ. დიფ დაცვით შეძენა და მონტაჟი</t>
  </si>
  <si>
    <t>თვითმზიდი იზოლირებული კაბელის სამაგრი დეტალების შეძენა, მოწყობა</t>
  </si>
  <si>
    <t>საანკერო მომჭერი 3A-111</t>
  </si>
  <si>
    <t>საბანდაჟე ლენტა СБ-201</t>
  </si>
  <si>
    <t>კომპ</t>
  </si>
  <si>
    <t>LED სანათი დიოდებით, დახურული ტიპის, სიმძ. 20ვტ. 220ვ. IP65დაც</t>
  </si>
  <si>
    <t>ამომრთველის ერთ კლავიშიანი 10ა</t>
  </si>
  <si>
    <t>ორმოს შევსება ბეტონის ხსნარით</t>
  </si>
  <si>
    <t>ფოლადის შიშველი სადენი 8 მმ² შეძენა, მოწყობა</t>
  </si>
  <si>
    <t>ფოლადის შიშველი სადენი 8 მმ²</t>
  </si>
  <si>
    <t>ადგილობრივი განათებისთვის გადასატანი ლედ სანათი აკუმულიატორის ბატარეიით</t>
  </si>
  <si>
    <t>ტელესკოპირი სანათის აწყობა ლითონის მილებით</t>
  </si>
  <si>
    <t>სანათი ქუჩის</t>
  </si>
  <si>
    <t>აქტიური მეხამრიდი დაცვის რადიუსი 50მ. შეძენა, მოწყობა</t>
  </si>
  <si>
    <t>აქტიური მეხამრიდი დაცვის რადიუსი 50მ</t>
  </si>
  <si>
    <t>ლითონის მილი დ=100/4 მმ</t>
  </si>
  <si>
    <t>0.22 კვ-ის ერთფაზა მაგნიტური გამშვები</t>
  </si>
  <si>
    <t>ავტომატური ამომრთველის 10 ა, 0.22 კვ.</t>
  </si>
  <si>
    <t>ფოლადის შიშველი სადენი 16მმ² შეძენა, მოწყობა</t>
  </si>
  <si>
    <t>ფოლადის შიშველი სადენი 16 მმ²</t>
  </si>
  <si>
    <t>შეკვრა</t>
  </si>
  <si>
    <t>თავი I. სამონტაჟო სამუშაოები</t>
  </si>
  <si>
    <t>წავკისის რეზერვუარში მიმწოდი და გამომსვლელი ქსელების განმხოლოება-მოწყობა</t>
  </si>
  <si>
    <t>ავტთვითმცლელიდან ჩამოცლილი ადგილობრივი გრუნტის ადგილზე მოსწორება 80 ცხ.ძ. ბულდოზერით 10 მ-ზე გადაადგილებით</t>
  </si>
  <si>
    <t>დატვირთული გრუნტის გადაადგილება ავტოთვითმცლელით 100 მეტრში და გადმოტვირთვა</t>
  </si>
  <si>
    <t>სპირალური ფოლადის მილის დ=630/6 მმ (ქარხნული ანტიკოროზიული იზოლაციით) შეძენა-მონტაჟი</t>
  </si>
  <si>
    <t>სპირალური ფოლადის მილის დ=630/6 მმ (ქარხნული ანტიკოროზიული იზოლაციით) გარეცხვა ქლორიანი წყლით</t>
  </si>
  <si>
    <t>სპირალური ფოლადის მილი დ920/6 მმ (ქარხნული ანტიკოროზიული იზოლაციით)</t>
  </si>
  <si>
    <t>19</t>
  </si>
  <si>
    <t>სპირალური ფოლადის მილის დ=530/8 მმ (ქარხნული ანტიკოროზიული იზოლაციით) შეძენა-მონტაჟი</t>
  </si>
  <si>
    <t>სპირალური ფოლადის მილი დ150/5 მმ</t>
  </si>
  <si>
    <t>64</t>
  </si>
  <si>
    <t>65</t>
  </si>
  <si>
    <t>65-1</t>
  </si>
  <si>
    <t>ურდული დ-400 მმ</t>
  </si>
  <si>
    <t>ურდულის შეძენა და მონტაჟი 
დ-400 მმ</t>
  </si>
  <si>
    <t>ფოლადის მილტუჩის შეძენა, მოწყობა დ=300 მმ</t>
  </si>
  <si>
    <t>ფოლადის მილტუჩა დ=300 მმ</t>
  </si>
  <si>
    <t>ფოლადის ყრუმილტუჩა დ=900 მმ</t>
  </si>
  <si>
    <t>ფოლადის ყრუმილტუჩის შეძენა, მოწყობა დ=250 მმ</t>
  </si>
  <si>
    <t>ფოლადის ყრუმილტუჩა დ=250 მმ</t>
  </si>
  <si>
    <t>ფოლადის სამკაპის და მოწყობა დ=900/600/900 მმ (1 ცალი)</t>
  </si>
  <si>
    <t>103</t>
  </si>
  <si>
    <t>104</t>
  </si>
  <si>
    <t>ელექტროდი</t>
  </si>
  <si>
    <t>გამომწვარი მავთული</t>
  </si>
  <si>
    <t>105</t>
  </si>
  <si>
    <t>ფოლადის სამკაპის და მოწყობა დ=900/500/900 მმ (3 ცალი)</t>
  </si>
  <si>
    <t>ფოლადის დ=600/6 მმ დ 600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</si>
  <si>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სამკაპის და მოწყობა დ=600 მმ (1 ცალი)</t>
  </si>
  <si>
    <t>ფოლადის დ=400/6 მმ დ 400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</si>
  <si>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სამკაპის და მოწყობა დ=400 მმ (3 ცალი)</t>
  </si>
  <si>
    <t>95</t>
  </si>
  <si>
    <t>96</t>
  </si>
  <si>
    <t>96-1</t>
  </si>
  <si>
    <t>97</t>
  </si>
  <si>
    <t>98</t>
  </si>
  <si>
    <t>ფოლადის დ=150X100 მმ გადამყვანი</t>
  </si>
  <si>
    <t>ფოლადის მილყელის დ=300 მმ l=1.0მ შეძენა, მოწყობა (2 ცალი)</t>
  </si>
  <si>
    <t>ფოლადის მილყელის დ=300 მმ l=1.0მ</t>
  </si>
  <si>
    <t>ფოლადის ფურცელი, სისქით 6 მმ</t>
  </si>
  <si>
    <t>ფოლადის მილი დ=100 მმ</t>
  </si>
  <si>
    <t>ფოლადის საყრდენის მოწყობა დ=100 მმ l=0.75მ; ლითონის ფურცლით (2 ცალი)</t>
  </si>
  <si>
    <t>77</t>
  </si>
  <si>
    <t>78</t>
  </si>
  <si>
    <t>79</t>
  </si>
  <si>
    <t>80</t>
  </si>
  <si>
    <t>81</t>
  </si>
  <si>
    <t>82</t>
  </si>
  <si>
    <t>83</t>
  </si>
  <si>
    <t>84</t>
  </si>
  <si>
    <t>ჩობალი დ=720 მმ</t>
  </si>
  <si>
    <t>ჩობალის შეძენა და მოწყობა დ=720 მმ (4 ცალი)</t>
  </si>
  <si>
    <t>საპროექტო ფოლადის დ=600 მმ-იანი მილის შეჭრა საპროექტო ფოლადის დ=900 მმ-იან მილზე (შედუღებით) - კოლექტორზე</t>
  </si>
  <si>
    <t>საპროექტო ფოლადის დ=500 მმ-იანი მილის შეჭრა საპროექტო ფოლადის დ=900 მმ-იან მილზე (შედუღებით) - კოლექტორზე</t>
  </si>
  <si>
    <t>საპროექტო ფოლადის დ=150 მმ-იანი მილის შეჭრა საპროექტო ფოლადის დ=900 მმ-იან მილზე (შედუღებით) - კოლექტორზე</t>
  </si>
  <si>
    <t>ფოლადის მილის შედუღებით გადაბმის ადგილების შემოწმება დ=530/7 მმ</t>
  </si>
  <si>
    <t>რეზერვუარის გარეცხვა, დეზინფექცია 3000 მ3</t>
  </si>
  <si>
    <t>ქლორი</t>
  </si>
  <si>
    <t>ფოლადის მილყელის დ=400 მმ l=1.0მ შეძენა, მოწყობა (9 ცალი)</t>
  </si>
  <si>
    <t>ფოლადის მილყელის დ=400 მმ l=1.0მ</t>
  </si>
  <si>
    <t>დარჩენილი ადგილობრივი გრუნტის დატვირთვა ექსკავატორით ავ/თვითმცლელზე</t>
  </si>
  <si>
    <t>სპირალური ფოლადის მილის დ=920/6 მმ (ქარხნული ანტიკოროზიული იზოლაციით) შეძენა-მონტაჟი</t>
  </si>
  <si>
    <t>სპირალური ფოლადის მილის დ=150/5 მმ (ქარხნული ანტიკოროზიული იზოლაციით) შეძენა-მონტაჟი</t>
  </si>
  <si>
    <t>ფოლადის სეგმენტური სამკაპი 900X600 მმ (1 ცალი)</t>
  </si>
  <si>
    <t>ფოლადის სეგმენტური სამკაპი 900X500 მმ (3 ცალი)</t>
  </si>
  <si>
    <t>ფოლადის სეგმენტური სამკაპი დ=600 მმ (1 ცალი)</t>
  </si>
  <si>
    <t>ფოლადის სეგმენტური სამკაპი დ=400 მმ (3 ცალი)</t>
  </si>
  <si>
    <t>მეტალის ელემენტების ანტიკოროზიული ლაქით შეღებვა 2 ფენად</t>
  </si>
  <si>
    <t>რეზერვუარის 0.25მ კედელში ღიობის მოწყობა</t>
  </si>
  <si>
    <t>რეზერვუარის კედელში ჩობალის შეძენა და მოწყობა დ=720/9 მმ l=0.6 მ (1 ცალი)</t>
  </si>
  <si>
    <t>რეზერვუარის კედელში ჩობალის შეჭრის კვანძის დ=720 მმ მოწყობა მონოლითური რკინაბეტონით, მასალის შეძენა, ბეტონის მარკა B35 W8</t>
  </si>
  <si>
    <t>ფოლადის ყრუმილტუჩის შეძენა, მოწყობა დ=900 მმ (შედუღება)</t>
  </si>
  <si>
    <t>ფოლადის დ=150X100 მმ გადამყვანის შეძენა (1 ცალი) შედუღებით</t>
  </si>
  <si>
    <t>ჩობალის შეძენა და მოწყობა დ=630 მმ (3 ცალი)</t>
  </si>
  <si>
    <t>ჩობალი დ=630 მმ</t>
  </si>
  <si>
    <t>საპროექტო ფოლადის დ=900 მმ-იანი მილის დახშობა (შედუღებით) (1 ცალი)</t>
  </si>
  <si>
    <t>არსებული დ=300 მმ სამკაპის დემონტაჟი და დასაწყობება 0.5 კმ-ში (1 ცალი)</t>
  </si>
  <si>
    <t>არსებული დ=300მმ-იანი ურდულის დემონტაჟი, მონტაჟი (საშიბერო)</t>
  </si>
  <si>
    <t>გაუქმებული ფოლადის დ=300მმ-იანი მილის დემონტაჟი და დასაწყობება 0.5 კმ-ზე</t>
  </si>
  <si>
    <t>დემონტირებული მილების დატვირთვა ავტოთვითმცლელზე და გატანა 0.5 კმ-ზე და დასაწყობება</t>
  </si>
  <si>
    <t>გაუქმებული ფოლადის დ=250მმ-იანი მილის ჩაჭრა, დახშობა</t>
  </si>
  <si>
    <t>გაუქმებული თუჯის დ=250მმ-იანი მილის ჩაჭრა, დახშობა (საშიბერო)</t>
  </si>
  <si>
    <t>გაუქმებული ფოლადის დ=300მმ-იანი მილის ჩაჭრა</t>
  </si>
  <si>
    <t>გაუქმებული ფოლადის დ=400მმ-იანი მილის ჩაჭრა</t>
  </si>
  <si>
    <t>რეზერვუარის გამოცდა 3000 მ3</t>
  </si>
  <si>
    <t>რეზერვუარის გადახურვის ფილის მოწყობა, ბეტონის მარკა B-25, არმატურა 0.12 ტ</t>
  </si>
  <si>
    <t>რეზერვუარში ჩასასვლელი ლითონის ხუფის მოწყობა, მასალის შეძენა</t>
  </si>
  <si>
    <t>კუთხოვანა100*100*6</t>
  </si>
  <si>
    <t>ფურცელი -1192*80*8</t>
  </si>
  <si>
    <t>ფურცელი -100*150*8</t>
  </si>
  <si>
    <t>ფურცელი -1164*30*8</t>
  </si>
  <si>
    <t>ფურცელი -1314*1314*3</t>
  </si>
  <si>
    <t>23</t>
  </si>
  <si>
    <t>28</t>
  </si>
  <si>
    <t>37</t>
  </si>
  <si>
    <t>38</t>
  </si>
  <si>
    <t>39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</si>
  <si>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</si>
  <si>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</si>
  <si>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</si>
  <si>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</si>
  <si>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</si>
  <si>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</si>
  <si>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</si>
  <si>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</si>
  <si>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</si>
  <si>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</si>
  <si>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</si>
  <si>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</si>
  <si>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</si>
  <si>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</si>
  <si>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</si>
  <si>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</si>
  <si>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</si>
  <si>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</si>
  <si>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</si>
  <si>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</si>
  <si>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</si>
  <si>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</si>
  <si>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</si>
  <si>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</si>
  <si>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</si>
  <si>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</si>
  <si>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</si>
  <si>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85</t>
  </si>
  <si>
    <t>86</t>
  </si>
  <si>
    <t>87</t>
  </si>
  <si>
    <t>88</t>
  </si>
  <si>
    <t>89</t>
  </si>
  <si>
    <t>90</t>
  </si>
  <si>
    <t>91</t>
  </si>
  <si>
    <t>99</t>
  </si>
  <si>
    <t>101</t>
  </si>
  <si>
    <t>102</t>
  </si>
  <si>
    <t>114</t>
  </si>
  <si>
    <t>115</t>
  </si>
  <si>
    <t>116</t>
  </si>
  <si>
    <t>119</t>
  </si>
  <si>
    <t>124</t>
  </si>
  <si>
    <t>15-1</t>
  </si>
  <si>
    <t>23-1</t>
  </si>
  <si>
    <t>23-2</t>
  </si>
  <si>
    <t>23-3</t>
  </si>
  <si>
    <t>23-4</t>
  </si>
  <si>
    <t>23-5</t>
  </si>
  <si>
    <t>23-6</t>
  </si>
  <si>
    <t>24-2</t>
  </si>
  <si>
    <t>24-3</t>
  </si>
  <si>
    <t>24-4</t>
  </si>
  <si>
    <t>24-5</t>
  </si>
  <si>
    <t>24-6</t>
  </si>
  <si>
    <t>25-1</t>
  </si>
  <si>
    <t>25-2</t>
  </si>
  <si>
    <t>26-1</t>
  </si>
  <si>
    <t>27-1</t>
  </si>
  <si>
    <t>31-1</t>
  </si>
  <si>
    <t>32-1</t>
  </si>
  <si>
    <t>33-1</t>
  </si>
  <si>
    <t>35-1</t>
  </si>
  <si>
    <t>35-2</t>
  </si>
  <si>
    <t>35-3</t>
  </si>
  <si>
    <t>35-4</t>
  </si>
  <si>
    <t>35-5</t>
  </si>
  <si>
    <t>35-6</t>
  </si>
  <si>
    <t>38-1</t>
  </si>
  <si>
    <t>38-2</t>
  </si>
  <si>
    <t>38-3</t>
  </si>
  <si>
    <t>38-4</t>
  </si>
  <si>
    <t>38-5</t>
  </si>
  <si>
    <t>38-6</t>
  </si>
  <si>
    <t>42-2</t>
  </si>
  <si>
    <t>42-3</t>
  </si>
  <si>
    <t>42-4</t>
  </si>
  <si>
    <t>42-5</t>
  </si>
  <si>
    <t>46-2</t>
  </si>
  <si>
    <t>46-3</t>
  </si>
  <si>
    <t>46-4</t>
  </si>
  <si>
    <t>46-5</t>
  </si>
  <si>
    <t>49-1</t>
  </si>
  <si>
    <t>51-1</t>
  </si>
  <si>
    <t>51-2</t>
  </si>
  <si>
    <t>51-3</t>
  </si>
  <si>
    <t>51-4</t>
  </si>
  <si>
    <t>51-5</t>
  </si>
  <si>
    <t>55-3</t>
  </si>
  <si>
    <t>55-4</t>
  </si>
  <si>
    <t>55-5</t>
  </si>
  <si>
    <t>59-1</t>
  </si>
  <si>
    <t>59-2</t>
  </si>
  <si>
    <t>59-3</t>
  </si>
  <si>
    <t>59-4</t>
  </si>
  <si>
    <t>59-5</t>
  </si>
  <si>
    <t>62-1</t>
  </si>
  <si>
    <t>68-2</t>
  </si>
  <si>
    <t>68-3</t>
  </si>
  <si>
    <t>68-4</t>
  </si>
  <si>
    <t>68-5</t>
  </si>
  <si>
    <t>72-1</t>
  </si>
  <si>
    <t>72-2</t>
  </si>
  <si>
    <t>72-3</t>
  </si>
  <si>
    <t>72-4</t>
  </si>
  <si>
    <t>72-5</t>
  </si>
  <si>
    <t>76-1</t>
  </si>
  <si>
    <t>76-2</t>
  </si>
  <si>
    <t>76-3</t>
  </si>
  <si>
    <t>76-4</t>
  </si>
  <si>
    <t>76-5</t>
  </si>
  <si>
    <t>80-1</t>
  </si>
  <si>
    <t>80-2</t>
  </si>
  <si>
    <t>80-3</t>
  </si>
  <si>
    <t>80-4</t>
  </si>
  <si>
    <t>80-5</t>
  </si>
  <si>
    <t>84-1</t>
  </si>
  <si>
    <t>84-2</t>
  </si>
  <si>
    <t>84-3</t>
  </si>
  <si>
    <t>84-4</t>
  </si>
  <si>
    <t>84-5</t>
  </si>
  <si>
    <t>88-1</t>
  </si>
  <si>
    <t>88-2</t>
  </si>
  <si>
    <t>88-3</t>
  </si>
  <si>
    <t>88-4</t>
  </si>
  <si>
    <t>88-5</t>
  </si>
  <si>
    <t>91-1</t>
  </si>
  <si>
    <t>92-1</t>
  </si>
  <si>
    <t>93-1</t>
  </si>
  <si>
    <t>94-1</t>
  </si>
  <si>
    <t>97-1</t>
  </si>
  <si>
    <t>100-1</t>
  </si>
  <si>
    <t>101-1</t>
  </si>
  <si>
    <t>108-1</t>
  </si>
  <si>
    <t>108-2</t>
  </si>
  <si>
    <t>111-1</t>
  </si>
  <si>
    <t>111-2</t>
  </si>
  <si>
    <t>112-1</t>
  </si>
  <si>
    <t>112-2</t>
  </si>
  <si>
    <t>113-1</t>
  </si>
  <si>
    <t>113-2</t>
  </si>
  <si>
    <t>115-1</t>
  </si>
  <si>
    <t>115-2</t>
  </si>
  <si>
    <t>115-3</t>
  </si>
  <si>
    <t>115-4</t>
  </si>
  <si>
    <t>115-5</t>
  </si>
  <si>
    <t>115-6</t>
  </si>
  <si>
    <t>115-7</t>
  </si>
  <si>
    <t>116-1</t>
  </si>
  <si>
    <t>116-2</t>
  </si>
  <si>
    <t>117-1</t>
  </si>
  <si>
    <t>117-2</t>
  </si>
  <si>
    <t>119-1</t>
  </si>
  <si>
    <t>120-1</t>
  </si>
  <si>
    <t>120-2</t>
  </si>
  <si>
    <t>120-3</t>
  </si>
  <si>
    <t>120-4</t>
  </si>
  <si>
    <t>120-5</t>
  </si>
  <si>
    <t>120-6</t>
  </si>
  <si>
    <t>120-7</t>
  </si>
  <si>
    <t>121-1</t>
  </si>
  <si>
    <t>122-1</t>
  </si>
  <si>
    <t>123-1</t>
  </si>
  <si>
    <t>124-1</t>
  </si>
  <si>
    <t>124-2</t>
  </si>
  <si>
    <t>124-3</t>
  </si>
  <si>
    <t>124-4</t>
  </si>
  <si>
    <t>124-5</t>
  </si>
  <si>
    <t>116-3</t>
  </si>
  <si>
    <t>125-1</t>
  </si>
  <si>
    <t>126-1</t>
  </si>
  <si>
    <t>126-2</t>
  </si>
  <si>
    <t>სპირალური ფოლადის მილი დ530/8 მმ</t>
  </si>
  <si>
    <t>22</t>
  </si>
  <si>
    <t>12</t>
  </si>
  <si>
    <t>17</t>
  </si>
  <si>
    <t>რაოდენობა</t>
  </si>
  <si>
    <t xml:space="preserve">  სულ                                 (ლარი)</t>
  </si>
  <si>
    <t>1-1</t>
  </si>
  <si>
    <t>2-1</t>
  </si>
  <si>
    <t>11-2</t>
  </si>
  <si>
    <t>17-1</t>
  </si>
  <si>
    <t>26-2</t>
  </si>
  <si>
    <t>33-2</t>
  </si>
  <si>
    <t>ფოლადის d=500/8 მმ მილისგან დ=500/400 მმ გადამყვანის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</si>
  <si>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d=600/6 მმ მილისგან დ=600/300 მმ გადამყვანის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 ექსცენტრიული გადამყვანი</t>
  </si>
  <si>
    <t>ფოლადის d=900/6 მმ მილისგან დ=900/600 მმ გადამყვანის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 ექსცენტრიული გადამყვანი</t>
  </si>
  <si>
    <t>ფოლადის d=600/6 მმ მილისგან 90°-იანი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</si>
  <si>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დ=600 მმ 90°(1 ცალი)</t>
  </si>
  <si>
    <t>ფოლადის d=500/6 მმ მილისგან 30°-იანი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</si>
  <si>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დ=500 მმ 30°(2 ცალი)</t>
  </si>
  <si>
    <t>ფოლადის d=500/6 მმ მილისგან 45°-იანი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</si>
  <si>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დ=500 მმ 45°(7 ცალი)</t>
  </si>
  <si>
    <t>ფოლადის d=500/6 მმ მილისგან 90°-იანი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</si>
  <si>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დ=500 მმ 90°(9 ცალი)</t>
  </si>
  <si>
    <t>ფოლადის d=150/5 მმ მილისგან 45°-იანი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</si>
  <si>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დ=150 მმ 45°(2 ცალი)</t>
  </si>
  <si>
    <t>ფოლადის d=150/5 მმ მილისგან 90°-იანი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</si>
  <si>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არმატურა Ø12 A500C</t>
  </si>
  <si>
    <t>არმატურა Ø10 A500C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</si>
  <si>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</si>
  <si>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</si>
  <si>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11-</t>
  </si>
  <si>
    <t>21-</t>
  </si>
  <si>
    <t>35-</t>
  </si>
  <si>
    <t>37-</t>
  </si>
  <si>
    <t>39-</t>
  </si>
  <si>
    <t>41-</t>
  </si>
  <si>
    <t>ზედნადები ხარჯები</t>
  </si>
  <si>
    <t>დ.ღ.გ.</t>
  </si>
  <si>
    <t xml:space="preserve">ხარჯთაღრიცხვა </t>
  </si>
  <si>
    <t>კონტრაქტორის მომსახურება</t>
  </si>
  <si>
    <t>IV კატ. გრუნტის დამუშავება ხელით, გვერდზე დაყრით</t>
  </si>
  <si>
    <t>VI კატ. გრუნტის დამუშავება ექსკავატორი-კოდალით, შემდგომ 0.5 მ3 ჩამჩის ტევადობის ექსკავატორით, გვერდზე დაყრა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</si>
  <si>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</si>
  <si>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</si>
  <si>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სპირალური ფოლადის მილის დ=920/6 მმ (ქარხნული ანტიკოროზიული იზოლაციით), ჰიდრავლიკური გამოცდა</t>
  </si>
  <si>
    <t>სპირალური ფოლადის მილის დ=920/6 მმ (ქარხნული ანტიკოროზიული იზოლაციით) გარეცხვა ქლორიანი წყლით</t>
  </si>
  <si>
    <t>სპირალური ფოლადის მილის დ=630/6 მმ (ქარხნული ანტიკოროზიული იზოლაციით)</t>
  </si>
  <si>
    <t>სპირალური ფოლადის მილის დ=630/6 მმ (ქარხნული ანტიკოროზიული იზოლაციით), ჰიდრავლიკური გამოცდა</t>
  </si>
  <si>
    <t>სპირალური ფოლადის მილის დ=530/8 მმ, ჰიდრავლიკური გამოცდა</t>
  </si>
  <si>
    <t>სპირალური ფოლადის მილის დ=530/8 მმ (ქარხნული ანტიკოროზიული იზოლაციით) გარეცხვა ქლორიანი წყლით</t>
  </si>
  <si>
    <t>სპირალური ფოლადის მილის დ=150/5 მმ, ჰიდრავლიკური გამოცდა</t>
  </si>
  <si>
    <t>სპირალური ფოლადის მილის დ=150/5 მმ (ქარხნული ანტიკოროზიული იზოლაციით) გარეცხვა ქლორიანი წყლით</t>
  </si>
  <si>
    <t>საპროექტო პოლიეთილენის მილის PE100 SDR13.6 PN10 დ=315მმ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</si>
  <si>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მილის PE100 SDR13.6 PN10 დ=315 მმ</t>
  </si>
  <si>
    <t>წყალსადენის რ/ბ ანაკრები წრიული ჭის D=2000 მმ Hსრ=3.0 მ B-25 (M-350)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</si>
  <si>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</si>
  <si>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</si>
  <si>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</si>
  <si>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</si>
  <si>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</si>
  <si>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</si>
  <si>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D=2000 მმ Hსრ=2.3 მ B-25 (M-350)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</si>
  <si>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ხის კოჭი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</si>
  <si>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</si>
  <si>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</si>
  <si>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დ=600 მმ-იანი დისკური სარქველის შეძენა, მოწყობა PN10 (ე.წ. ბატერფლაის ტიპი)</t>
  </si>
  <si>
    <t>დ=600 მმ-იანი დისკური სარქველი PN10 (ე.წ. ბატერფლაის ტიპი)</t>
  </si>
  <si>
    <t>ფოლადის d=900/6 მმ და დ=600/6 მმ მილებისგან დ=900/600/900 მმ სამკაპის დასამზადებლი ესკიზის მომზადება (1 ცალი)</t>
  </si>
  <si>
    <t>ფოლადის d=900/6 მმ დ=600/6 მმ დ=900/600/900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</si>
  <si>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სპირალური მილი ქარხნული იზოლაციით მილი d=900/6 მმ</t>
  </si>
  <si>
    <t>ფოლადის სპირალური მილი ქარხნული იზოლაციით მილი d=600/6 მმ</t>
  </si>
  <si>
    <t>ჟანგბადი</t>
  </si>
  <si>
    <t>სეგმენტური სამკაპის d=900/600/900 მმ შედუღების პირაპირა ნაკერების გადაბმის ადგილების შემოწმება</t>
  </si>
  <si>
    <t>ფოლადის d=900/6 მმ დ=500/6 მმ დ=900/500/900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</si>
  <si>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სპირალური მილი ქარხნული იზოლაციით მილი d=500/6 მმ</t>
  </si>
  <si>
    <t>d=900/500/900 მმ სამკაპის (3 ცალი) შედუღების პირაპირა ნაკერების გადაბმის ადგილების შემოწმება</t>
  </si>
  <si>
    <t>ფოლადის დ=600/6 მმ მილისგან დ=600 მმ სამკაპის დასამზადებლი ესკიზის მომზადება (1 ცალი)</t>
  </si>
  <si>
    <t>d=600 მმ სამკაპის შედუღების პირაპირა ნაკერების გადაბმის ადგილების შემოწმება</t>
  </si>
  <si>
    <t>ფოლადის დ=400/6 მმ მილისგან დ=400 მმ სამკაპის დასამზადებლი ესკიზის მომზადება (3 ცალი)</t>
  </si>
  <si>
    <t>ფოლადის სპირალური მილი ქარხნული იზოლაციით მილი d=400/6 მმ</t>
  </si>
  <si>
    <t>d=400 მმ სამკაპის შედუღების პირაპირა ნაკერების გადაბმის ადგილების შემოწმება</t>
  </si>
  <si>
    <t>ფოლადის სეგმენტური გადამყვანი დ=500X400 მმ (12 ცალი)</t>
  </si>
  <si>
    <t>ფოლადის d=500/8 მმ მილისგან დ=500/400 მმ სექციური გადამყვანის დასამზადებლი ესკიზის დამზადება (12 ცალი)</t>
  </si>
  <si>
    <t>ფოლადის სპირალური მილი ქარხნული იზოლაციით მილი d=500/8 მმ</t>
  </si>
  <si>
    <t>d=500/400 მმ სეგმენტური გადამყვანის შედუღების პირაპირა ნაკერების გადაბმის ადგილების შემოწმება</t>
  </si>
  <si>
    <t>ფოლადის გადამყვანის მოწყობა დ=500/400 მმ (12 ცალი)</t>
  </si>
  <si>
    <t>ფოლადის სეგმენტური გადამყვანი დ=600X300 მმ (2 ცალი)</t>
  </si>
  <si>
    <t>ფოლადის d=600/6 მმ მილისგან დ=600/300 მმ სექციური გადამყვანის დასამზადებლი ესკიზის დამზადება (2 ცალი) ექსცენტრიული გადამყვანი</t>
  </si>
  <si>
    <t>d=600/300 მმ სეგმენტური გადამყვანის შედუღების პირაპირა ნაკერების გადაბმის ადგილების შემოწმება</t>
  </si>
  <si>
    <t>ფოლადის გადამყვანის მოწყობა დ=600/300 მმ (2 ცალი)</t>
  </si>
  <si>
    <t>ფოლადის სეგმენტური გადამყვანი დ=900X600 მმ (1 ცალი)</t>
  </si>
  <si>
    <t>ფოლადის d=900/6 მმ მილისგან დ=900/600 მმ სექციური გადამყვანის დასამზადებლი ესკიზის დამზადება (1 ცალი) ექსცენტრიული გადამყვანი</t>
  </si>
  <si>
    <t>d=900/600 მმ სეგმენტური გადამყვანის შედუღების პირაპირა ნაკერების გადაბმის ადგილების შემოწმება</t>
  </si>
  <si>
    <t>ფოლადის გადამყვანის მოწყობა დ=900/600 მმ (1 ცალი)</t>
  </si>
  <si>
    <t>უნივერსალური შემაერთებელი ქურო მილტუჩით დ=300მმ შეძენა, მოწყობა (თუჯის მილზე) (1 ცალი)</t>
  </si>
  <si>
    <t>უნივერსალური შემაერთებელი ქურო მილტუჩით დ=250მმ შეძენა, მოწყობა (თუჯის მილზე) (1 ცალი)</t>
  </si>
  <si>
    <t>ფოლადის სეგმენტური მუხლის დ=600 მმ 90° (1 ცალი)</t>
  </si>
  <si>
    <t>ფოლადის d=600/6 მმ მილისგან 90°-იანი სექციური მუხლის დასამზადებლად შაბლონის (ესკიზის) დამზადება (1 ცალი)</t>
  </si>
  <si>
    <t>ფოლადის სპირალური ქარხნული იზოლაციით მილი d=600/6 მმ</t>
  </si>
  <si>
    <t>d=630/6 მმ 90° სეგმენტური მუხლის შედუღების პირაპირა ნაკერების გადაბმის ადგილების შემოწმება</t>
  </si>
  <si>
    <t>ფოლადის სეგმენტური მუხლის დ=500 მმ 30° (2 ცალი)</t>
  </si>
  <si>
    <t>ფოლადის d=500/6 მმ მილისგან 30°-იანი სექციური მუხლის დასამზადებლად შაბლონის (ესკიზის) დამზადება (2 ცალი)</t>
  </si>
  <si>
    <t>d=500/6 მმ 30° სეგმენტური მუხლის შედუღების პირაპირა ნაკერების გადაბმის ადგილების შემოწმება</t>
  </si>
  <si>
    <t>ფოლადის სეგმენტური მუხლის დ=500 მმ 45° (7 ცალი)</t>
  </si>
  <si>
    <t>ფოლადის d=500/6 მმ მილისგან 45°-იანი სექციური მუხლის დასამზადებლად შაბლონის (ესკიზის) დამზადება</t>
  </si>
  <si>
    <t>d=500/6 მმ 45° სეგმენტური მუხლის შედუღების პირაპირა ნაკერების გადაბმის ადგილების შემოწმება</t>
  </si>
  <si>
    <t>ფოლადის სეგმენტური მუხლის დ=500 მმ 90° (9 ცალი)</t>
  </si>
  <si>
    <t>ფოლადის d=500/6 მმ მილისგან 90°-იანი სექციური მუხლის დასამზადებლად შაბლონის (ესკიზის) დამზადება</t>
  </si>
  <si>
    <t>d=500/6 მმ 90° სეგმენტური მუხლის შედუღების პირაპირა ნაკერების გადაბმის ადგილების შემოწმება</t>
  </si>
  <si>
    <t>ფოლადის სეგმენტური მუხლის დ=150 მმ 45° (2 ცალი)</t>
  </si>
  <si>
    <t>ფოლადის d=150/5 მმ მილისგან 45°-იანი სექციური მუხლის დასამზადებლად შაბლონის (ესკიზის) დამზადება (2 ცალი)</t>
  </si>
  <si>
    <t>ფოლადის სპირალური მილი ქარხნული იზოლაციით მილი d=150/5 მმ</t>
  </si>
  <si>
    <t>d=150/5 მმ 45° სეგმენტური მუხლის შედუღების პირაპირა ნაკერების გადაბმის ადგილების შემოწმება</t>
  </si>
  <si>
    <t>ფოლადის სეგმენტური მუხლის დ=150 მმ 90° (2 ცალი)</t>
  </si>
  <si>
    <t>ფოლადის d=150/5 მმ მილისგან 90°-იანი სექციური მუხლის დასამზადებლად შაბლონის (ესკიზის) დამზადება (2 ცალი)</t>
  </si>
  <si>
    <t>ჩობალი დ=530 მმ შეძენა, მოწყობა (9 ცალი)</t>
  </si>
  <si>
    <t>ჩობალი დ=530 მმ</t>
  </si>
  <si>
    <t>ბეტონის საყრდენის მოწყობა 400X300X300 მმ (5 ცალი)
ბეტონის მარკა B-25</t>
  </si>
  <si>
    <t>სასიგნალო ლენტის (შიდა მხრიდან უჟანგავი ზოლით) შეძენა და მოწყობა თხრილში</t>
  </si>
  <si>
    <t>ტრანშეაში არს. წყალსადენის მილის დამაგრება</t>
  </si>
  <si>
    <t>სპირალური ფოლადის მილის დ=500/8 მმ (ქარხნული ანტიკოროზიული იზოლაციით)</t>
  </si>
  <si>
    <t>სპირალური ფოლადის მილის დ=150/5 მმ (ქარხნული ანტიკოროზიული იზოლაციით)</t>
  </si>
  <si>
    <t>რეზერვუარის არსებული გადახურვის ანაკრები ფილის (1 ცალი) მოხსნა დატვირთვა ავტოთვითმცლელზე და გატანა 35 კმ-ში</t>
  </si>
  <si>
    <t>რეზერვუარში ჩასასვლელი ლითონის კიბის მოწყობა</t>
  </si>
  <si>
    <t>რეზერვუარში ფოლადის მილების და ჩასასვლელი კიბის დამუშავება და ღებვა 2 ფენად სასმელი წყლისთვის უვნებელი ლაქით (JOTUN Tankguard 412) ფირმის.</t>
  </si>
  <si>
    <t>ბეტონზე წყალშეუღწევადი დანამატი W8</t>
  </si>
  <si>
    <t>ღიობის დამუშავება ქსაიპექსის კონცენტრატის 0.8კგ/1მ² 2 ფენით</t>
  </si>
  <si>
    <t>საპრ. ფოლადის დ=630 მმ მილის გატარება ჩობალში, მილსა და ჩობალს შორის მოდულური სოგმანი რგოლის შეძენა-მოწყობა DDL "Lu-GT 400- 22e" - KTW V2A ან ანალოგი, სასმელი წყლისთვის</t>
  </si>
  <si>
    <t>მოდულური სოგმანი რგოლი DDL "Lu-GT 400- 22e" - KTW V2A</t>
  </si>
  <si>
    <t>რეზერვუარების სახურავებიდან 2 ფენა ჰიფროსაიზოლაციო ფენილის მოხსნა.</t>
  </si>
  <si>
    <t>საშიბეროს ფასადების ლესვა ქვიშა-ცემენტის ხსნარით</t>
  </si>
  <si>
    <t>ფასადების შეფითხვნა, დაზუმფარება, ღებვა ფასადის საღებავით.</t>
  </si>
  <si>
    <t>0.4 კვ. გამანაწილებელი ლითონის კარადის საკეტით ავტომატური ამომრთველებისთვის 18 მოდულიანი შეძენა და მონტაჟი</t>
  </si>
  <si>
    <t>0.4 კვ. გამანაწილებელი ლითონის კარადის საკეტით ავტომატური ამომრთველებისთვის 24 მოდულიანი</t>
  </si>
  <si>
    <t>სამფაზა ავტომატური ამომრთველების 25 ა, 380 ვ. შეძენა და მონტაჟი</t>
  </si>
  <si>
    <t>ავტომატური ამომრთველი 3 ფაზა 25 ა</t>
  </si>
  <si>
    <t>სამფაზა ავტომატური ამომრთველების 16 ა, 380 ვ. შეძენა და მონტაჟი</t>
  </si>
  <si>
    <t>ავტომატური ამომრთველი 3 ფაზა 16 ა</t>
  </si>
  <si>
    <t>ერთფაზა ავტომატური ამომრთველის 16 ა, 0.22 კვ. დიფ დაცვით შეძენა და მონტაჟი</t>
  </si>
  <si>
    <t>ერთფაზა ავტომატური ამომრთველი 16 ა, 0.22 კვ. დიფ. დაცვით</t>
  </si>
  <si>
    <t>ერთფაზა ავტომატური ამომრთველი 10 ა, 0.22 კვ.</t>
  </si>
  <si>
    <t>სპილენძის ძარღვებიანი კაბელის შეძენა და მონტაჟი კედელზე კვეთით: (5X4) მმ2 0.4 კვ.</t>
  </si>
  <si>
    <t>სპილენძის ძარღვებიანი კაბელი კვეთით: (5X4) მმ2 0.4 კვ.</t>
  </si>
  <si>
    <t>სპილენძის ძარღვებიანი კაბელის შეძენა და მონტაჟი კედელზე კვეთით: (5X2.5) მმ2 0.4 კვ.</t>
  </si>
  <si>
    <t>სპილენძის ძარღვებიანი კაბელის შეძენა და მოწყობა კვეთით: (3X2.5) მმ2 0.22 კვ.</t>
  </si>
  <si>
    <t>სპილენძის ძარღვებიანი კაბე- ლი კვეთით (5X2.5) მმ2 0.4 ვ.</t>
  </si>
  <si>
    <t>თვითმზიდი იზოლირებული სადენის (СИП) შეძენა, მოწყობა საყრდენებზე 0.4კვ (3X16)მმ².</t>
  </si>
  <si>
    <t>თვითმზიდი იზოლირებული სადენის (СИП) 0.4კვ (3X16)მმ².</t>
  </si>
  <si>
    <t>თვითმზიდი იზოლირებული სადენის სამაგრი დეტალი და შემაერთებელი ქურო კვეთ.16 მმ².</t>
  </si>
  <si>
    <t>თვითმზიდი იზოლირებული სადენის შემაერთებელი ქურო კვეთ.16 მმ².</t>
  </si>
  <si>
    <t>სადენის დამჭერი მომჭერი 3A-511</t>
  </si>
  <si>
    <t>მჩხვლეტავი მომჭერი ძPOPO-511</t>
  </si>
  <si>
    <t>ქუჩის განათების LED სანათი დიოდებით დახურული ტიპის, სიმძ. 50 ვტ. 220ვ. IP65 დაცვით,</t>
  </si>
  <si>
    <t>LED სანათი დიოდური 50 ვტ. 220ვ. IP65 დაცვით,</t>
  </si>
  <si>
    <t>LED სანათი დიოდებით, დახურული ტიპის, სიმძ. 20ვტ. 220ვ. IP65დაც. შეძენა, მოწყობა</t>
  </si>
  <si>
    <t>სპილენძის ძარღვებიანი კაბელის შეძენა და მოწყობა კვეთით: (3X1.5) მმ2 0.22 კვ.</t>
  </si>
  <si>
    <t>სპილენძის ძარღვებიანი კაბე- ლი კვეთით (3X1.5) მმ2 0.22 ვ.</t>
  </si>
  <si>
    <t>ამომრთველი ერთ კლავიშიანი, 10ა 220ვ (საშიბეროში) შეძენა და მოწყობა</t>
  </si>
  <si>
    <t>გადამყვანი, შემაერთებელი ქურო 220ვ. (კაბელი(3X2.5)მმ² და СИП (3х16)მმ²), შეძენა, მოწყობა</t>
  </si>
  <si>
    <t>გადამყვანი, შემაერთებელი ქურო 220ვ. (კაბელი(3X2.5)მმ² და СИП (3х16)მმ²)</t>
  </si>
  <si>
    <t>ზოლოვანი ფოლადი (25X4)მმ</t>
  </si>
  <si>
    <t>ზოლოვანი ფოლადი (40X4)მმ</t>
  </si>
  <si>
    <t>განათების საყრდენის დამიწება ფოლადის გალვანიზირებული ელექტროდით დ=22მმ. l=1.5მ.</t>
  </si>
  <si>
    <t>ფოლადის გალვანიზირებული ელექტროდით დ=22მმ. l=1.5მ. (7 ცალი)</t>
  </si>
  <si>
    <t>პოლიეთილენის საკაბელო არხი , სახურავით (40X25)მმ, შეძენა და მოწყობა</t>
  </si>
  <si>
    <t>პლასტმასის საკაბელო არხი (40X25) მმ</t>
  </si>
  <si>
    <t>პოლიეთილენის საკაბელო არხის კედელზე სამაგრი დუბელები l=35მმ</t>
  </si>
  <si>
    <t>პლასტმასის ორფენიანი გოფრირებული მილის შეძენა და მოწყობა d=25 მმ</t>
  </si>
  <si>
    <t>პლასტმასის გოფრირებული მილი d=25 მმ</t>
  </si>
  <si>
    <t>სასიგნალო ლენტის შეძენა და მოწყობა ტრანშეაში</t>
  </si>
  <si>
    <t>ლითონის გარე დაყენების ყუთი საკეტით (300X350X200)მმ შეძენა და მონტაჟი</t>
  </si>
  <si>
    <t>ლითონის გარე დაყენების ყუთი საკეტით (300X350X200)მმ</t>
  </si>
  <si>
    <t>ლითონის გარე დაყენების ყუთის საკეტი</t>
  </si>
  <si>
    <t>ავტომატური ამომრთველის 10 ა, 0.22 კვ. შეძენა და მონტაჟი</t>
  </si>
  <si>
    <t>შედუღების ელექტროდი დ=8მმ (ჩეხური წარმოების)</t>
  </si>
  <si>
    <t>0.22 კვ-ის ერთფაზა მაგნიტური გამშვების 10ა შეძენა და მონტაჟი</t>
  </si>
  <si>
    <t>ფოტოელემენტის 220ვ შეძენა და მონტაჟი</t>
  </si>
  <si>
    <t>ფოტოელემენტი 220 ვ</t>
  </si>
  <si>
    <t>გარე განათების საყრდენის დამიწების ელექტროდი d=22მმ. l=1.5მ.</t>
  </si>
  <si>
    <t>ელექტროდი d=22მმ. l=1.5მ.</t>
  </si>
  <si>
    <t>საყრდენების შეღებვა ანტიკოროზიული ბრონზეს ფერის საღებავით</t>
  </si>
  <si>
    <t>საღებავის პიგმენტი (ბრონზეს ფერი)</t>
  </si>
  <si>
    <t>ფოლადის მილი დ=100/4 l=4.8 მ</t>
  </si>
  <si>
    <t>ფოლადის მილი დ=80/4 l=2.25 მ</t>
  </si>
  <si>
    <t>ფოლადის მილი დ=32/2.5 l=2 მ</t>
  </si>
  <si>
    <t>ფოლადის ფურცელი (150X150)მმ (1 ცალი)</t>
  </si>
  <si>
    <t>ტელესკოპური ტიპის განათების საყრდენის შეძენა და მონტაჟი</t>
  </si>
  <si>
    <t>შუალედური საყრდენის შეძენა, მოწყობა ლითონის მილით დ=100/4მმ h=7.5მ. (სანათის გარეშე)</t>
  </si>
  <si>
    <t>ფოლადის ფურცელი (150X150)მმ (2 ცალი)</t>
  </si>
  <si>
    <t>ზედმეტი გრუნტის მოსწორება ადგილზე ხელით</t>
  </si>
  <si>
    <t>ტრანშეისთვის გრუნტის დამუშავება ხელით, გვერდზე დაყრით L=15მ. h=0.7მ. b=0.3მ</t>
  </si>
  <si>
    <t>ქვიშის ფენის მოწყობა, კაბელის ქვეშ (7.2 მ3) h=0.2მ</t>
  </si>
  <si>
    <t>თხრილის შევსება ადგილობრივი გრუნტით, ხელით დატკეპნა</t>
  </si>
  <si>
    <t>კონტრაქტორის მასალა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</si>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</sst>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-* #,##0.00_р_._-;\-* #,##0.00_р_._-;_-* &quot;-&quot;??_р_._-;_-@_-"/>
    <numFmt numFmtId="170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">
    <xf numFmtId="0" fontId="0" fillId="0" borderId="0" xfId="0"/>
    <xf numFmtId="49" fontId="4" fillId="2" borderId="10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9" fontId="4" fillId="2" borderId="11" xfId="8" applyFont="1" applyFill="1" applyBorder="1" applyAlignment="1">
      <alignment horizontal="center" vertical="center"/>
    </xf>
    <xf numFmtId="9" fontId="4" fillId="2" borderId="0" xfId="8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49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/>
    <xf numFmtId="0" fontId="4" fillId="2" borderId="11" xfId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9" fontId="4" fillId="2" borderId="11" xfId="8" applyFont="1" applyFill="1" applyBorder="1" applyAlignment="1">
      <alignment vertical="center"/>
    </xf>
    <xf numFmtId="0" fontId="5" fillId="2" borderId="8" xfId="1" applyFont="1" applyFill="1" applyBorder="1" applyAlignment="1" applyProtection="1">
      <alignment vertical="center"/>
      <protection locked="0"/>
    </xf>
    <xf numFmtId="0" fontId="4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8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1" fontId="4" fillId="0" borderId="3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4" fillId="2" borderId="11" xfId="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9" fontId="4" fillId="2" borderId="8" xfId="8" applyFont="1" applyFill="1" applyBorder="1" applyAlignment="1" applyProtection="1">
      <alignment horizontal="center" vertical="center"/>
      <protection locked="0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9" fontId="4" fillId="2" borderId="8" xfId="8" applyFont="1" applyFill="1" applyBorder="1" applyAlignment="1">
      <alignment horizontal="center" vertical="center"/>
    </xf>
    <xf numFmtId="9" fontId="5" fillId="2" borderId="8" xfId="8" applyFont="1" applyFill="1" applyBorder="1" applyAlignment="1">
      <alignment horizontal="center" vertical="center"/>
    </xf>
    <xf numFmtId="9" fontId="5" fillId="2" borderId="6" xfId="8" applyFont="1" applyFill="1" applyBorder="1" applyAlignment="1">
      <alignment horizontal="center" vertical="center"/>
    </xf>
    <xf numFmtId="43" fontId="4" fillId="0" borderId="8" xfId="6" applyFont="1" applyFill="1" applyBorder="1" applyAlignment="1">
      <alignment horizontal="center" vertical="center"/>
    </xf>
    <xf numFmtId="43" fontId="5" fillId="0" borderId="8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vertical="center"/>
    </xf>
    <xf numFmtId="43" fontId="4" fillId="0" borderId="15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43" fontId="5" fillId="0" borderId="4" xfId="6" applyFont="1" applyFill="1" applyBorder="1" applyAlignment="1" applyProtection="1">
      <alignment horizontal="center" vertical="center"/>
      <protection locked="0"/>
    </xf>
    <xf numFmtId="43" fontId="4" fillId="0" borderId="15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170" fontId="5" fillId="0" borderId="1" xfId="1" applyNumberFormat="1" applyFont="1" applyFill="1" applyBorder="1" applyAlignment="1">
      <alignment horizontal="right"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7" fillId="0" borderId="11" xfId="0" applyFont="1" applyBorder="1" applyAlignment="1"/>
    <xf numFmtId="0" fontId="5" fillId="2" borderId="11" xfId="0" applyFont="1" applyFill="1" applyBorder="1" applyAlignment="1">
      <alignment horizontal="left" vertical="center"/>
    </xf>
    <xf numFmtId="43" fontId="4" fillId="0" borderId="4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vertical="center"/>
    </xf>
    <xf numFmtId="43" fontId="5" fillId="0" borderId="8" xfId="6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4" xfId="9"/>
    <cellStyle name="Normal" xfId="0" builtinId="0"/>
    <cellStyle name="Normal 2" xfId="1"/>
    <cellStyle name="Normal 3 2" xfId="4"/>
    <cellStyle name="Percent" xfId="8" builtinId="5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428"/>
  <sheetViews>
    <sheetView showGridLines="0" tabSelected="1" zoomScale="80" zoomScaleNormal="80" workbookViewId="0">
      <pane xSplit="2" ySplit="7" topLeftCell="C218" activePane="bottomRight" state="frozen"/>
      <selection pane="topRight" activeCell="C1" sqref="C1"/>
      <selection pane="bottomLeft" activeCell="A8" sqref="A8"/>
      <selection pane="bottomRight" activeCell="L225" sqref="L225"/>
    </sheetView>
  </sheetViews>
  <sheetFormatPr defaultColWidth="9.1796875" defaultRowHeight="16" x14ac:dyDescent="0.35"/>
  <cols>
    <col min="1" max="1" width="5.36328125" style="22" customWidth="1"/>
    <col min="2" max="2" width="38.54296875" style="4" customWidth="1"/>
    <col min="3" max="3" width="9.81640625" style="4" customWidth="1"/>
    <col min="4" max="4" width="12.54296875" style="4" bestFit="1" customWidth="1"/>
    <col min="5" max="5" width="13.453125" style="4" customWidth="1"/>
    <col min="6" max="6" width="16" style="44" customWidth="1"/>
    <col min="7" max="7" width="31.453125" style="4" bestFit="1" customWidth="1"/>
    <col min="8" max="16384" width="9.1796875" style="4"/>
  </cols>
  <sheetData>
    <row r="1" spans="1:7" x14ac:dyDescent="0.35">
      <c r="A1" s="3" t="s">
        <v>164</v>
      </c>
      <c r="B1" s="3"/>
      <c r="C1" s="3"/>
      <c r="D1" s="3"/>
      <c r="E1" s="3"/>
      <c r="F1" s="75"/>
    </row>
    <row r="2" spans="1:7" x14ac:dyDescent="0.35">
      <c r="A2" s="3" t="s">
        <v>469</v>
      </c>
      <c r="B2" s="3"/>
      <c r="C2" s="3"/>
      <c r="D2" s="3"/>
      <c r="E2" s="3"/>
      <c r="F2" s="75"/>
    </row>
    <row r="3" spans="1:7" ht="16.5" thickBot="1" x14ac:dyDescent="0.4">
      <c r="A3" s="5"/>
      <c r="B3" s="5"/>
      <c r="C3" s="5"/>
      <c r="D3" s="5"/>
      <c r="E3" s="5"/>
      <c r="F3" s="76"/>
      <c r="G3" s="110"/>
    </row>
    <row r="4" spans="1:7" ht="16.5" thickBot="1" x14ac:dyDescent="0.4">
      <c r="A4" s="6"/>
      <c r="C4" s="7"/>
      <c r="D4" s="7"/>
      <c r="E4" s="7"/>
      <c r="F4" s="74"/>
      <c r="G4" s="44"/>
    </row>
    <row r="5" spans="1:7" ht="18" customHeight="1" thickBot="1" x14ac:dyDescent="0.4">
      <c r="A5" s="121" t="s">
        <v>0</v>
      </c>
      <c r="B5" s="123" t="s">
        <v>1</v>
      </c>
      <c r="C5" s="123" t="s">
        <v>2</v>
      </c>
      <c r="D5" s="123" t="s">
        <v>435</v>
      </c>
      <c r="E5" s="125" t="s">
        <v>3</v>
      </c>
      <c r="F5" s="119" t="s">
        <v>436</v>
      </c>
      <c r="G5" s="111"/>
    </row>
    <row r="6" spans="1:7" ht="16.5" thickBot="1" x14ac:dyDescent="0.4">
      <c r="A6" s="122"/>
      <c r="B6" s="124"/>
      <c r="C6" s="124"/>
      <c r="D6" s="124"/>
      <c r="E6" s="126"/>
      <c r="F6" s="120"/>
      <c r="G6" s="112"/>
    </row>
    <row r="7" spans="1:7" ht="16.5" thickBot="1" x14ac:dyDescent="0.4">
      <c r="A7" s="8">
        <v>1</v>
      </c>
      <c r="B7" s="9">
        <v>2</v>
      </c>
      <c r="C7" s="9">
        <v>3</v>
      </c>
      <c r="D7" s="9">
        <v>4</v>
      </c>
      <c r="E7" s="10">
        <v>5</v>
      </c>
      <c r="F7" s="47">
        <v>6</v>
      </c>
      <c r="G7" s="113">
        <v>7</v>
      </c>
    </row>
    <row r="8" spans="1:7" ht="16.5" x14ac:dyDescent="0.45">
      <c r="A8" s="11" t="s">
        <v>37</v>
      </c>
      <c r="B8" s="23" t="s">
        <v>43</v>
      </c>
      <c r="C8" s="12" t="s">
        <v>459</v>
      </c>
      <c r="D8" s="97">
        <v>503.35</v>
      </c>
      <c r="E8" s="98"/>
      <c r="F8" s="116">
        <f>E8*D8</f>
        <v>0</v>
      </c>
      <c r="G8" s="114" t="s">
        <v>470</v>
      </c>
    </row>
    <row r="9" spans="1:7" ht="16.5" x14ac:dyDescent="0.45">
      <c r="A9" s="1" t="s">
        <v>38</v>
      </c>
      <c r="B9" s="24" t="s">
        <v>471</v>
      </c>
      <c r="C9" s="13" t="s">
        <v>459</v>
      </c>
      <c r="D9" s="99">
        <v>58.72</v>
      </c>
      <c r="E9" s="100"/>
      <c r="F9" s="104">
        <f>E9*D9</f>
        <v>0</v>
      </c>
      <c r="G9" s="114" t="s">
        <v>470</v>
      </c>
    </row>
    <row r="10" spans="1:7" s="16" customFormat="1" x14ac:dyDescent="0.45">
      <c r="A10" s="14" t="s">
        <v>39</v>
      </c>
      <c r="B10" s="25" t="s">
        <v>472</v>
      </c>
      <c r="C10" s="15" t="s">
        <v>13</v>
      </c>
      <c r="D10" s="100">
        <v>192.95</v>
      </c>
      <c r="E10" s="100"/>
      <c r="F10" s="104">
        <f t="shared" ref="F10:F73" si="0">E10*D10</f>
        <v>0</v>
      </c>
      <c r="G10" s="114" t="s">
        <v>470</v>
      </c>
    </row>
    <row r="11" spans="1:7" s="16" customFormat="1" x14ac:dyDescent="0.45">
      <c r="A11" s="14" t="s">
        <v>63</v>
      </c>
      <c r="B11" s="25" t="s">
        <v>29</v>
      </c>
      <c r="C11" s="15" t="s">
        <v>13</v>
      </c>
      <c r="D11" s="100">
        <v>83.89</v>
      </c>
      <c r="E11" s="100"/>
      <c r="F11" s="104">
        <f t="shared" si="0"/>
        <v>0</v>
      </c>
      <c r="G11" s="114" t="s">
        <v>470</v>
      </c>
    </row>
    <row r="12" spans="1:7" s="16" customFormat="1" x14ac:dyDescent="0.45">
      <c r="A12" s="14" t="s">
        <v>31</v>
      </c>
      <c r="B12" s="25" t="s">
        <v>44</v>
      </c>
      <c r="C12" s="15" t="s">
        <v>13</v>
      </c>
      <c r="D12" s="100">
        <v>735.51</v>
      </c>
      <c r="E12" s="100"/>
      <c r="F12" s="104">
        <f t="shared" si="0"/>
        <v>0</v>
      </c>
      <c r="G12" s="114" t="s">
        <v>470</v>
      </c>
    </row>
    <row r="13" spans="1:7" s="18" customFormat="1" ht="16.5" x14ac:dyDescent="0.45">
      <c r="A13" s="26" t="s">
        <v>32</v>
      </c>
      <c r="B13" s="27" t="s">
        <v>223</v>
      </c>
      <c r="C13" s="17" t="s">
        <v>459</v>
      </c>
      <c r="D13" s="99">
        <v>103.4</v>
      </c>
      <c r="E13" s="100"/>
      <c r="F13" s="104">
        <f t="shared" si="0"/>
        <v>0</v>
      </c>
      <c r="G13" s="114" t="s">
        <v>470</v>
      </c>
    </row>
    <row r="14" spans="1:7" x14ac:dyDescent="0.45">
      <c r="A14" s="1" t="s">
        <v>33</v>
      </c>
      <c r="B14" s="24" t="s">
        <v>166</v>
      </c>
      <c r="C14" s="13" t="s">
        <v>12</v>
      </c>
      <c r="D14" s="99">
        <v>103.4</v>
      </c>
      <c r="E14" s="100"/>
      <c r="F14" s="104">
        <f t="shared" si="0"/>
        <v>0</v>
      </c>
      <c r="G14" s="114" t="s">
        <v>470</v>
      </c>
    </row>
    <row r="15" spans="1:7" s="28" customFormat="1" x14ac:dyDescent="0.45">
      <c r="A15" s="19">
        <v>8</v>
      </c>
      <c r="B15" s="25" t="s">
        <v>165</v>
      </c>
      <c r="C15" s="15" t="s">
        <v>13</v>
      </c>
      <c r="D15" s="100">
        <v>103.4</v>
      </c>
      <c r="E15" s="100"/>
      <c r="F15" s="104">
        <f t="shared" si="0"/>
        <v>0</v>
      </c>
      <c r="G15" s="114" t="s">
        <v>470</v>
      </c>
    </row>
    <row r="16" spans="1:7" ht="16.5" x14ac:dyDescent="0.45">
      <c r="A16" s="1" t="s">
        <v>34</v>
      </c>
      <c r="B16" s="29" t="s">
        <v>473</v>
      </c>
      <c r="C16" s="13" t="s">
        <v>459</v>
      </c>
      <c r="D16" s="100">
        <v>4.5</v>
      </c>
      <c r="E16" s="100"/>
      <c r="F16" s="104">
        <f t="shared" si="0"/>
        <v>0</v>
      </c>
      <c r="G16" s="114" t="s">
        <v>470</v>
      </c>
    </row>
    <row r="17" spans="1:7" ht="16.5" x14ac:dyDescent="0.45">
      <c r="A17" s="1" t="s">
        <v>26</v>
      </c>
      <c r="B17" s="29" t="s">
        <v>474</v>
      </c>
      <c r="C17" s="13" t="s">
        <v>459</v>
      </c>
      <c r="D17" s="100">
        <v>5.1749999999999998</v>
      </c>
      <c r="E17" s="100"/>
      <c r="F17" s="104">
        <f t="shared" si="0"/>
        <v>0</v>
      </c>
      <c r="G17" s="114" t="s">
        <v>624</v>
      </c>
    </row>
    <row r="18" spans="1:7" s="16" customFormat="1" x14ac:dyDescent="0.45">
      <c r="A18" s="14">
        <v>10</v>
      </c>
      <c r="B18" s="29" t="s">
        <v>224</v>
      </c>
      <c r="C18" s="15" t="s">
        <v>6</v>
      </c>
      <c r="D18" s="100">
        <v>80</v>
      </c>
      <c r="E18" s="100"/>
      <c r="F18" s="104">
        <f t="shared" si="0"/>
        <v>0</v>
      </c>
      <c r="G18" s="114" t="s">
        <v>470</v>
      </c>
    </row>
    <row r="19" spans="1:7" s="16" customFormat="1" x14ac:dyDescent="0.45">
      <c r="A19" s="14" t="s">
        <v>66</v>
      </c>
      <c r="B19" s="30" t="s">
        <v>169</v>
      </c>
      <c r="C19" s="15" t="s">
        <v>6</v>
      </c>
      <c r="D19" s="100">
        <v>80.239999999999995</v>
      </c>
      <c r="E19" s="100"/>
      <c r="F19" s="104">
        <f t="shared" si="0"/>
        <v>0</v>
      </c>
      <c r="G19" s="114" t="s">
        <v>625</v>
      </c>
    </row>
    <row r="20" spans="1:7" s="16" customFormat="1" x14ac:dyDescent="0.45">
      <c r="A20" s="14">
        <v>11</v>
      </c>
      <c r="B20" s="30" t="s">
        <v>475</v>
      </c>
      <c r="C20" s="15" t="s">
        <v>6</v>
      </c>
      <c r="D20" s="100">
        <v>80</v>
      </c>
      <c r="E20" s="100"/>
      <c r="F20" s="104">
        <f t="shared" si="0"/>
        <v>0</v>
      </c>
      <c r="G20" s="114" t="s">
        <v>470</v>
      </c>
    </row>
    <row r="21" spans="1:7" s="16" customFormat="1" x14ac:dyDescent="0.45">
      <c r="A21" s="14"/>
      <c r="B21" s="30" t="s">
        <v>10</v>
      </c>
      <c r="C21" s="15" t="s">
        <v>6</v>
      </c>
      <c r="D21" s="100">
        <v>50.88</v>
      </c>
      <c r="E21" s="100"/>
      <c r="F21" s="104">
        <f t="shared" si="0"/>
        <v>0</v>
      </c>
      <c r="G21" s="114" t="s">
        <v>625</v>
      </c>
    </row>
    <row r="22" spans="1:7" s="16" customFormat="1" x14ac:dyDescent="0.45">
      <c r="A22" s="14">
        <v>12</v>
      </c>
      <c r="B22" s="30" t="s">
        <v>476</v>
      </c>
      <c r="C22" s="15" t="s">
        <v>6</v>
      </c>
      <c r="D22" s="100">
        <v>80</v>
      </c>
      <c r="E22" s="100"/>
      <c r="F22" s="104">
        <f t="shared" si="0"/>
        <v>0</v>
      </c>
      <c r="G22" s="114" t="s">
        <v>470</v>
      </c>
    </row>
    <row r="23" spans="1:7" s="16" customFormat="1" x14ac:dyDescent="0.45">
      <c r="A23" s="14" t="s">
        <v>17</v>
      </c>
      <c r="B23" s="30" t="s">
        <v>10</v>
      </c>
      <c r="C23" s="15" t="s">
        <v>18</v>
      </c>
      <c r="D23" s="100">
        <v>482.40000000000003</v>
      </c>
      <c r="E23" s="100"/>
      <c r="F23" s="104">
        <f t="shared" si="0"/>
        <v>0</v>
      </c>
      <c r="G23" s="114" t="s">
        <v>625</v>
      </c>
    </row>
    <row r="24" spans="1:7" s="16" customFormat="1" x14ac:dyDescent="0.45">
      <c r="A24" s="14" t="s">
        <v>127</v>
      </c>
      <c r="B24" s="29" t="s">
        <v>167</v>
      </c>
      <c r="C24" s="15" t="s">
        <v>6</v>
      </c>
      <c r="D24" s="100">
        <v>28</v>
      </c>
      <c r="E24" s="100"/>
      <c r="F24" s="104">
        <f t="shared" si="0"/>
        <v>0</v>
      </c>
      <c r="G24" s="114" t="s">
        <v>470</v>
      </c>
    </row>
    <row r="25" spans="1:7" s="16" customFormat="1" x14ac:dyDescent="0.45">
      <c r="A25" s="14" t="s">
        <v>67</v>
      </c>
      <c r="B25" s="30" t="s">
        <v>477</v>
      </c>
      <c r="C25" s="15" t="s">
        <v>6</v>
      </c>
      <c r="D25" s="100">
        <v>28.083999999999996</v>
      </c>
      <c r="E25" s="100"/>
      <c r="F25" s="104">
        <f t="shared" si="0"/>
        <v>0</v>
      </c>
      <c r="G25" s="114" t="s">
        <v>625</v>
      </c>
    </row>
    <row r="26" spans="1:7" s="16" customFormat="1" x14ac:dyDescent="0.45">
      <c r="A26" s="14">
        <v>14</v>
      </c>
      <c r="B26" s="30" t="s">
        <v>478</v>
      </c>
      <c r="C26" s="15" t="s">
        <v>6</v>
      </c>
      <c r="D26" s="100">
        <v>28</v>
      </c>
      <c r="E26" s="100"/>
      <c r="F26" s="104">
        <f t="shared" si="0"/>
        <v>0</v>
      </c>
      <c r="G26" s="114" t="s">
        <v>470</v>
      </c>
    </row>
    <row r="27" spans="1:7" s="16" customFormat="1" x14ac:dyDescent="0.45">
      <c r="A27" s="14"/>
      <c r="B27" s="30" t="s">
        <v>10</v>
      </c>
      <c r="C27" s="15" t="s">
        <v>6</v>
      </c>
      <c r="D27" s="100">
        <v>7.9239999999999995</v>
      </c>
      <c r="E27" s="100"/>
      <c r="F27" s="104">
        <f t="shared" si="0"/>
        <v>0</v>
      </c>
      <c r="G27" s="114" t="s">
        <v>625</v>
      </c>
    </row>
    <row r="28" spans="1:7" s="16" customFormat="1" x14ac:dyDescent="0.45">
      <c r="A28" s="14" t="s">
        <v>68</v>
      </c>
      <c r="B28" s="30" t="s">
        <v>168</v>
      </c>
      <c r="C28" s="15" t="s">
        <v>6</v>
      </c>
      <c r="D28" s="100">
        <v>28</v>
      </c>
      <c r="E28" s="100"/>
      <c r="F28" s="104">
        <f t="shared" si="0"/>
        <v>0</v>
      </c>
      <c r="G28" s="114" t="s">
        <v>470</v>
      </c>
    </row>
    <row r="29" spans="1:7" s="16" customFormat="1" x14ac:dyDescent="0.45">
      <c r="A29" s="14" t="s">
        <v>302</v>
      </c>
      <c r="B29" s="30" t="s">
        <v>10</v>
      </c>
      <c r="C29" s="15" t="s">
        <v>18</v>
      </c>
      <c r="D29" s="100">
        <v>94.92</v>
      </c>
      <c r="E29" s="100"/>
      <c r="F29" s="104">
        <f t="shared" si="0"/>
        <v>0</v>
      </c>
      <c r="G29" s="114" t="s">
        <v>625</v>
      </c>
    </row>
    <row r="30" spans="1:7" s="16" customFormat="1" x14ac:dyDescent="0.45">
      <c r="A30" s="14" t="s">
        <v>46</v>
      </c>
      <c r="B30" s="29" t="s">
        <v>171</v>
      </c>
      <c r="C30" s="15" t="s">
        <v>6</v>
      </c>
      <c r="D30" s="100">
        <v>180</v>
      </c>
      <c r="E30" s="100"/>
      <c r="F30" s="104">
        <f t="shared" si="0"/>
        <v>0</v>
      </c>
      <c r="G30" s="114" t="s">
        <v>470</v>
      </c>
    </row>
    <row r="31" spans="1:7" s="16" customFormat="1" x14ac:dyDescent="0.45">
      <c r="A31" s="14" t="s">
        <v>27</v>
      </c>
      <c r="B31" s="30" t="s">
        <v>431</v>
      </c>
      <c r="C31" s="15" t="s">
        <v>6</v>
      </c>
      <c r="D31" s="100">
        <v>179.1</v>
      </c>
      <c r="E31" s="100"/>
      <c r="F31" s="104">
        <f t="shared" si="0"/>
        <v>0</v>
      </c>
      <c r="G31" s="114" t="s">
        <v>625</v>
      </c>
    </row>
    <row r="32" spans="1:7" s="16" customFormat="1" x14ac:dyDescent="0.45">
      <c r="A32" s="14">
        <v>17</v>
      </c>
      <c r="B32" s="30" t="s">
        <v>479</v>
      </c>
      <c r="C32" s="15" t="s">
        <v>6</v>
      </c>
      <c r="D32" s="100">
        <v>180</v>
      </c>
      <c r="E32" s="100"/>
      <c r="F32" s="104">
        <f t="shared" si="0"/>
        <v>0</v>
      </c>
      <c r="G32" s="114" t="s">
        <v>470</v>
      </c>
    </row>
    <row r="33" spans="1:7" s="16" customFormat="1" x14ac:dyDescent="0.45">
      <c r="A33" s="14"/>
      <c r="B33" s="30" t="s">
        <v>10</v>
      </c>
      <c r="C33" s="15" t="s">
        <v>6</v>
      </c>
      <c r="D33" s="100">
        <v>50.94</v>
      </c>
      <c r="E33" s="100"/>
      <c r="F33" s="104">
        <f t="shared" si="0"/>
        <v>0</v>
      </c>
      <c r="G33" s="114" t="s">
        <v>625</v>
      </c>
    </row>
    <row r="34" spans="1:7" s="16" customFormat="1" x14ac:dyDescent="0.45">
      <c r="A34" s="14" t="s">
        <v>134</v>
      </c>
      <c r="B34" s="30" t="s">
        <v>480</v>
      </c>
      <c r="C34" s="15" t="s">
        <v>6</v>
      </c>
      <c r="D34" s="100">
        <v>180</v>
      </c>
      <c r="E34" s="100"/>
      <c r="F34" s="104">
        <f t="shared" si="0"/>
        <v>0</v>
      </c>
      <c r="G34" s="114" t="s">
        <v>470</v>
      </c>
    </row>
    <row r="35" spans="1:7" s="16" customFormat="1" x14ac:dyDescent="0.45">
      <c r="A35" s="14" t="s">
        <v>69</v>
      </c>
      <c r="B35" s="30" t="s">
        <v>10</v>
      </c>
      <c r="C35" s="15" t="s">
        <v>18</v>
      </c>
      <c r="D35" s="100">
        <v>424.79999999999995</v>
      </c>
      <c r="E35" s="100"/>
      <c r="F35" s="104">
        <f t="shared" si="0"/>
        <v>0</v>
      </c>
      <c r="G35" s="114" t="s">
        <v>625</v>
      </c>
    </row>
    <row r="36" spans="1:7" s="16" customFormat="1" x14ac:dyDescent="0.45">
      <c r="A36" s="14" t="s">
        <v>170</v>
      </c>
      <c r="B36" s="29" t="s">
        <v>225</v>
      </c>
      <c r="C36" s="15" t="s">
        <v>6</v>
      </c>
      <c r="D36" s="100">
        <v>42</v>
      </c>
      <c r="E36" s="100"/>
      <c r="F36" s="104">
        <f t="shared" si="0"/>
        <v>0</v>
      </c>
      <c r="G36" s="114" t="s">
        <v>470</v>
      </c>
    </row>
    <row r="37" spans="1:7" s="16" customFormat="1" x14ac:dyDescent="0.45">
      <c r="A37" s="14" t="s">
        <v>70</v>
      </c>
      <c r="B37" s="30" t="s">
        <v>172</v>
      </c>
      <c r="C37" s="15" t="s">
        <v>6</v>
      </c>
      <c r="D37" s="100">
        <v>41.957999999999998</v>
      </c>
      <c r="E37" s="100"/>
      <c r="F37" s="104">
        <f t="shared" si="0"/>
        <v>0</v>
      </c>
      <c r="G37" s="114" t="s">
        <v>625</v>
      </c>
    </row>
    <row r="38" spans="1:7" s="16" customFormat="1" x14ac:dyDescent="0.45">
      <c r="A38" s="14">
        <v>20</v>
      </c>
      <c r="B38" s="30" t="s">
        <v>481</v>
      </c>
      <c r="C38" s="15" t="s">
        <v>6</v>
      </c>
      <c r="D38" s="100">
        <v>42</v>
      </c>
      <c r="E38" s="100"/>
      <c r="F38" s="104">
        <f t="shared" si="0"/>
        <v>0</v>
      </c>
      <c r="G38" s="114" t="s">
        <v>470</v>
      </c>
    </row>
    <row r="39" spans="1:7" s="16" customFormat="1" x14ac:dyDescent="0.45">
      <c r="A39" s="14" t="s">
        <v>71</v>
      </c>
      <c r="B39" s="30" t="s">
        <v>10</v>
      </c>
      <c r="C39" s="15" t="s">
        <v>6</v>
      </c>
      <c r="D39" s="100">
        <v>1.3188</v>
      </c>
      <c r="E39" s="100"/>
      <c r="F39" s="104">
        <f t="shared" si="0"/>
        <v>0</v>
      </c>
      <c r="G39" s="114" t="s">
        <v>625</v>
      </c>
    </row>
    <row r="40" spans="1:7" s="16" customFormat="1" x14ac:dyDescent="0.45">
      <c r="A40" s="14" t="s">
        <v>41</v>
      </c>
      <c r="B40" s="30" t="s">
        <v>482</v>
      </c>
      <c r="C40" s="15" t="s">
        <v>6</v>
      </c>
      <c r="D40" s="100">
        <v>42</v>
      </c>
      <c r="E40" s="100"/>
      <c r="F40" s="104">
        <f t="shared" si="0"/>
        <v>0</v>
      </c>
      <c r="G40" s="114" t="s">
        <v>470</v>
      </c>
    </row>
    <row r="41" spans="1:7" s="16" customFormat="1" x14ac:dyDescent="0.45">
      <c r="A41" s="14" t="s">
        <v>72</v>
      </c>
      <c r="B41" s="30" t="s">
        <v>10</v>
      </c>
      <c r="C41" s="15" t="s">
        <v>18</v>
      </c>
      <c r="D41" s="100">
        <v>8.8620000000000001</v>
      </c>
      <c r="E41" s="100"/>
      <c r="F41" s="104">
        <f t="shared" si="0"/>
        <v>0</v>
      </c>
      <c r="G41" s="114" t="s">
        <v>625</v>
      </c>
    </row>
    <row r="42" spans="1:7" s="16" customFormat="1" x14ac:dyDescent="0.45">
      <c r="A42" s="14">
        <v>22</v>
      </c>
      <c r="B42" s="30" t="s">
        <v>483</v>
      </c>
      <c r="C42" s="15" t="s">
        <v>6</v>
      </c>
      <c r="D42" s="100">
        <v>40</v>
      </c>
      <c r="E42" s="100"/>
      <c r="F42" s="104">
        <f t="shared" si="0"/>
        <v>0</v>
      </c>
      <c r="G42" s="114" t="s">
        <v>470</v>
      </c>
    </row>
    <row r="43" spans="1:7" s="16" customFormat="1" x14ac:dyDescent="0.45">
      <c r="A43" s="14" t="s">
        <v>73</v>
      </c>
      <c r="B43" s="30" t="s">
        <v>484</v>
      </c>
      <c r="C43" s="15" t="s">
        <v>6</v>
      </c>
      <c r="D43" s="100">
        <v>40.4</v>
      </c>
      <c r="E43" s="100"/>
      <c r="F43" s="104">
        <f t="shared" si="0"/>
        <v>0</v>
      </c>
      <c r="G43" s="114" t="s">
        <v>625</v>
      </c>
    </row>
    <row r="44" spans="1:7" s="16" customFormat="1" x14ac:dyDescent="0.45">
      <c r="A44" s="14" t="s">
        <v>255</v>
      </c>
      <c r="B44" s="30" t="s">
        <v>485</v>
      </c>
      <c r="C44" s="15" t="s">
        <v>13</v>
      </c>
      <c r="D44" s="99">
        <v>8.1140000000000008</v>
      </c>
      <c r="E44" s="100"/>
      <c r="F44" s="104">
        <f t="shared" si="0"/>
        <v>0</v>
      </c>
      <c r="G44" s="114" t="s">
        <v>470</v>
      </c>
    </row>
    <row r="45" spans="1:7" s="16" customFormat="1" x14ac:dyDescent="0.45">
      <c r="A45" s="2" t="s">
        <v>303</v>
      </c>
      <c r="B45" s="31" t="s">
        <v>486</v>
      </c>
      <c r="C45" s="17" t="s">
        <v>11</v>
      </c>
      <c r="D45" s="100">
        <v>6</v>
      </c>
      <c r="E45" s="100"/>
      <c r="F45" s="104">
        <f t="shared" si="0"/>
        <v>0</v>
      </c>
      <c r="G45" s="114" t="s">
        <v>624</v>
      </c>
    </row>
    <row r="46" spans="1:7" s="16" customFormat="1" x14ac:dyDescent="0.45">
      <c r="A46" s="2" t="s">
        <v>304</v>
      </c>
      <c r="B46" s="31" t="s">
        <v>487</v>
      </c>
      <c r="C46" s="17" t="s">
        <v>11</v>
      </c>
      <c r="D46" s="100">
        <v>2</v>
      </c>
      <c r="E46" s="100"/>
      <c r="F46" s="104">
        <f t="shared" si="0"/>
        <v>0</v>
      </c>
      <c r="G46" s="114" t="s">
        <v>624</v>
      </c>
    </row>
    <row r="47" spans="1:7" s="16" customFormat="1" x14ac:dyDescent="0.45">
      <c r="A47" s="2" t="s">
        <v>305</v>
      </c>
      <c r="B47" s="31" t="s">
        <v>488</v>
      </c>
      <c r="C47" s="17" t="s">
        <v>11</v>
      </c>
      <c r="D47" s="100">
        <v>2</v>
      </c>
      <c r="E47" s="100"/>
      <c r="F47" s="104">
        <f t="shared" si="0"/>
        <v>0</v>
      </c>
      <c r="G47" s="114" t="s">
        <v>624</v>
      </c>
    </row>
    <row r="48" spans="1:7" s="16" customFormat="1" x14ac:dyDescent="0.45">
      <c r="A48" s="2" t="s">
        <v>306</v>
      </c>
      <c r="B48" s="30" t="s">
        <v>489</v>
      </c>
      <c r="C48" s="15" t="s">
        <v>11</v>
      </c>
      <c r="D48" s="100">
        <v>2</v>
      </c>
      <c r="E48" s="100"/>
      <c r="F48" s="104">
        <f t="shared" si="0"/>
        <v>0</v>
      </c>
      <c r="G48" s="114" t="s">
        <v>625</v>
      </c>
    </row>
    <row r="49" spans="1:7" s="16" customFormat="1" x14ac:dyDescent="0.45">
      <c r="A49" s="2" t="s">
        <v>307</v>
      </c>
      <c r="B49" s="27" t="s">
        <v>490</v>
      </c>
      <c r="C49" s="17" t="s">
        <v>13</v>
      </c>
      <c r="D49" s="100">
        <v>0.72214600000000007</v>
      </c>
      <c r="E49" s="100"/>
      <c r="F49" s="104">
        <f t="shared" si="0"/>
        <v>0</v>
      </c>
      <c r="G49" s="114" t="s">
        <v>624</v>
      </c>
    </row>
    <row r="50" spans="1:7" s="16" customFormat="1" x14ac:dyDescent="0.45">
      <c r="A50" s="2" t="s">
        <v>308</v>
      </c>
      <c r="B50" s="27" t="s">
        <v>491</v>
      </c>
      <c r="C50" s="17" t="s">
        <v>14</v>
      </c>
      <c r="D50" s="100">
        <v>7.2214600000000004</v>
      </c>
      <c r="E50" s="100"/>
      <c r="F50" s="104">
        <f t="shared" si="0"/>
        <v>0</v>
      </c>
      <c r="G50" s="114" t="s">
        <v>624</v>
      </c>
    </row>
    <row r="51" spans="1:7" s="16" customFormat="1" x14ac:dyDescent="0.45">
      <c r="A51" s="14" t="s">
        <v>42</v>
      </c>
      <c r="B51" s="30" t="s">
        <v>492</v>
      </c>
      <c r="C51" s="15" t="s">
        <v>13</v>
      </c>
      <c r="D51" s="99">
        <v>10.26</v>
      </c>
      <c r="E51" s="100"/>
      <c r="F51" s="104">
        <f t="shared" si="0"/>
        <v>0</v>
      </c>
      <c r="G51" s="114" t="s">
        <v>470</v>
      </c>
    </row>
    <row r="52" spans="1:7" s="16" customFormat="1" x14ac:dyDescent="0.45">
      <c r="A52" s="2" t="s">
        <v>74</v>
      </c>
      <c r="B52" s="31" t="s">
        <v>486</v>
      </c>
      <c r="C52" s="17" t="s">
        <v>11</v>
      </c>
      <c r="D52" s="100">
        <v>6</v>
      </c>
      <c r="E52" s="100"/>
      <c r="F52" s="104">
        <f t="shared" si="0"/>
        <v>0</v>
      </c>
      <c r="G52" s="114" t="s">
        <v>624</v>
      </c>
    </row>
    <row r="53" spans="1:7" s="16" customFormat="1" x14ac:dyDescent="0.45">
      <c r="A53" s="2" t="s">
        <v>309</v>
      </c>
      <c r="B53" s="31" t="s">
        <v>487</v>
      </c>
      <c r="C53" s="17" t="s">
        <v>11</v>
      </c>
      <c r="D53" s="100">
        <v>3</v>
      </c>
      <c r="E53" s="100"/>
      <c r="F53" s="104">
        <f t="shared" si="0"/>
        <v>0</v>
      </c>
      <c r="G53" s="114" t="s">
        <v>624</v>
      </c>
    </row>
    <row r="54" spans="1:7" s="16" customFormat="1" x14ac:dyDescent="0.45">
      <c r="A54" s="2" t="s">
        <v>310</v>
      </c>
      <c r="B54" s="31" t="s">
        <v>488</v>
      </c>
      <c r="C54" s="17" t="s">
        <v>11</v>
      </c>
      <c r="D54" s="100">
        <v>3</v>
      </c>
      <c r="E54" s="100"/>
      <c r="F54" s="104">
        <f t="shared" si="0"/>
        <v>0</v>
      </c>
      <c r="G54" s="114" t="s">
        <v>624</v>
      </c>
    </row>
    <row r="55" spans="1:7" s="16" customFormat="1" x14ac:dyDescent="0.45">
      <c r="A55" s="2" t="s">
        <v>311</v>
      </c>
      <c r="B55" s="30" t="s">
        <v>489</v>
      </c>
      <c r="C55" s="15" t="s">
        <v>11</v>
      </c>
      <c r="D55" s="100">
        <v>3</v>
      </c>
      <c r="E55" s="100"/>
      <c r="F55" s="104">
        <f t="shared" si="0"/>
        <v>0</v>
      </c>
      <c r="G55" s="114" t="s">
        <v>625</v>
      </c>
    </row>
    <row r="56" spans="1:7" s="16" customFormat="1" x14ac:dyDescent="0.45">
      <c r="A56" s="2" t="s">
        <v>312</v>
      </c>
      <c r="B56" s="27" t="s">
        <v>490</v>
      </c>
      <c r="C56" s="17" t="s">
        <v>13</v>
      </c>
      <c r="D56" s="100">
        <v>0.91313999999999995</v>
      </c>
      <c r="E56" s="100"/>
      <c r="F56" s="104">
        <f t="shared" si="0"/>
        <v>0</v>
      </c>
      <c r="G56" s="114" t="s">
        <v>624</v>
      </c>
    </row>
    <row r="57" spans="1:7" s="16" customFormat="1" x14ac:dyDescent="0.45">
      <c r="A57" s="2" t="s">
        <v>313</v>
      </c>
      <c r="B57" s="27" t="s">
        <v>491</v>
      </c>
      <c r="C57" s="17" t="s">
        <v>14</v>
      </c>
      <c r="D57" s="100">
        <v>9.1313999999999993</v>
      </c>
      <c r="E57" s="100"/>
      <c r="F57" s="104">
        <f t="shared" si="0"/>
        <v>0</v>
      </c>
      <c r="G57" s="114" t="s">
        <v>624</v>
      </c>
    </row>
    <row r="58" spans="1:7" s="16" customFormat="1" x14ac:dyDescent="0.45">
      <c r="A58" s="14" t="s">
        <v>135</v>
      </c>
      <c r="B58" s="30" t="s">
        <v>22</v>
      </c>
      <c r="C58" s="15" t="s">
        <v>15</v>
      </c>
      <c r="D58" s="100">
        <v>620</v>
      </c>
      <c r="E58" s="100"/>
      <c r="F58" s="104">
        <f t="shared" si="0"/>
        <v>0</v>
      </c>
      <c r="G58" s="114" t="s">
        <v>470</v>
      </c>
    </row>
    <row r="59" spans="1:7" s="16" customFormat="1" x14ac:dyDescent="0.45">
      <c r="A59" s="14" t="s">
        <v>314</v>
      </c>
      <c r="B59" s="32" t="s">
        <v>493</v>
      </c>
      <c r="C59" s="15" t="s">
        <v>13</v>
      </c>
      <c r="D59" s="100">
        <v>2.6659999999999999</v>
      </c>
      <c r="E59" s="100"/>
      <c r="F59" s="104">
        <f t="shared" si="0"/>
        <v>0</v>
      </c>
      <c r="G59" s="114" t="s">
        <v>624</v>
      </c>
    </row>
    <row r="60" spans="1:7" s="16" customFormat="1" x14ac:dyDescent="0.45">
      <c r="A60" s="14" t="s">
        <v>315</v>
      </c>
      <c r="B60" s="32" t="s">
        <v>23</v>
      </c>
      <c r="C60" s="15" t="s">
        <v>13</v>
      </c>
      <c r="D60" s="100">
        <v>5.89</v>
      </c>
      <c r="E60" s="100"/>
      <c r="F60" s="104">
        <f t="shared" si="0"/>
        <v>0</v>
      </c>
      <c r="G60" s="114" t="s">
        <v>624</v>
      </c>
    </row>
    <row r="61" spans="1:7" s="16" customFormat="1" ht="16.5" x14ac:dyDescent="0.45">
      <c r="A61" s="14" t="s">
        <v>136</v>
      </c>
      <c r="B61" s="30" t="s">
        <v>494</v>
      </c>
      <c r="C61" s="13" t="s">
        <v>460</v>
      </c>
      <c r="D61" s="100">
        <v>171.9</v>
      </c>
      <c r="E61" s="100"/>
      <c r="F61" s="104">
        <f t="shared" si="0"/>
        <v>0</v>
      </c>
      <c r="G61" s="114" t="s">
        <v>470</v>
      </c>
    </row>
    <row r="62" spans="1:7" s="16" customFormat="1" x14ac:dyDescent="0.45">
      <c r="A62" s="14" t="s">
        <v>316</v>
      </c>
      <c r="B62" s="30" t="s">
        <v>495</v>
      </c>
      <c r="C62" s="15" t="s">
        <v>12</v>
      </c>
      <c r="D62" s="100">
        <v>0.41255999999999998</v>
      </c>
      <c r="E62" s="100"/>
      <c r="F62" s="104">
        <f t="shared" si="0"/>
        <v>0</v>
      </c>
      <c r="G62" s="114" t="s">
        <v>624</v>
      </c>
    </row>
    <row r="63" spans="1:7" s="16" customFormat="1" x14ac:dyDescent="0.45">
      <c r="A63" s="14">
        <v>27</v>
      </c>
      <c r="B63" s="30" t="s">
        <v>177</v>
      </c>
      <c r="C63" s="15" t="s">
        <v>19</v>
      </c>
      <c r="D63" s="100">
        <v>6</v>
      </c>
      <c r="E63" s="100"/>
      <c r="F63" s="104">
        <f t="shared" si="0"/>
        <v>0</v>
      </c>
      <c r="G63" s="114" t="s">
        <v>470</v>
      </c>
    </row>
    <row r="64" spans="1:7" s="16" customFormat="1" x14ac:dyDescent="0.45">
      <c r="A64" s="14" t="s">
        <v>317</v>
      </c>
      <c r="B64" s="30" t="s">
        <v>176</v>
      </c>
      <c r="C64" s="15" t="s">
        <v>19</v>
      </c>
      <c r="D64" s="100">
        <v>6</v>
      </c>
      <c r="E64" s="100"/>
      <c r="F64" s="104">
        <f t="shared" si="0"/>
        <v>0</v>
      </c>
      <c r="G64" s="114" t="s">
        <v>625</v>
      </c>
    </row>
    <row r="65" spans="1:7" s="16" customFormat="1" x14ac:dyDescent="0.45">
      <c r="A65" s="14" t="s">
        <v>256</v>
      </c>
      <c r="B65" s="30" t="s">
        <v>496</v>
      </c>
      <c r="C65" s="15" t="s">
        <v>19</v>
      </c>
      <c r="D65" s="100">
        <v>2</v>
      </c>
      <c r="E65" s="100"/>
      <c r="F65" s="104">
        <f t="shared" si="0"/>
        <v>0</v>
      </c>
      <c r="G65" s="114" t="s">
        <v>470</v>
      </c>
    </row>
    <row r="66" spans="1:7" s="16" customFormat="1" x14ac:dyDescent="0.45">
      <c r="A66" s="14" t="s">
        <v>75</v>
      </c>
      <c r="B66" s="30" t="s">
        <v>497</v>
      </c>
      <c r="C66" s="15" t="s">
        <v>19</v>
      </c>
      <c r="D66" s="100">
        <v>2</v>
      </c>
      <c r="E66" s="100"/>
      <c r="F66" s="104">
        <f t="shared" si="0"/>
        <v>0</v>
      </c>
      <c r="G66" s="114" t="s">
        <v>625</v>
      </c>
    </row>
    <row r="67" spans="1:7" s="16" customFormat="1" x14ac:dyDescent="0.45">
      <c r="A67" s="14">
        <v>29</v>
      </c>
      <c r="B67" s="30" t="s">
        <v>178</v>
      </c>
      <c r="C67" s="15" t="s">
        <v>11</v>
      </c>
      <c r="D67" s="100">
        <v>2</v>
      </c>
      <c r="E67" s="100"/>
      <c r="F67" s="104">
        <f t="shared" si="0"/>
        <v>0</v>
      </c>
      <c r="G67" s="114" t="s">
        <v>470</v>
      </c>
    </row>
    <row r="68" spans="1:7" s="16" customFormat="1" x14ac:dyDescent="0.45">
      <c r="A68" s="14" t="s">
        <v>76</v>
      </c>
      <c r="B68" s="30" t="s">
        <v>179</v>
      </c>
      <c r="C68" s="15" t="s">
        <v>11</v>
      </c>
      <c r="D68" s="100">
        <v>2</v>
      </c>
      <c r="E68" s="100"/>
      <c r="F68" s="104">
        <f t="shared" si="0"/>
        <v>0</v>
      </c>
      <c r="G68" s="114" t="s">
        <v>624</v>
      </c>
    </row>
    <row r="69" spans="1:7" s="16" customFormat="1" x14ac:dyDescent="0.45">
      <c r="A69" s="14">
        <v>30</v>
      </c>
      <c r="B69" s="30" t="s">
        <v>47</v>
      </c>
      <c r="C69" s="15" t="s">
        <v>11</v>
      </c>
      <c r="D69" s="100">
        <v>12</v>
      </c>
      <c r="E69" s="100"/>
      <c r="F69" s="104">
        <f t="shared" si="0"/>
        <v>0</v>
      </c>
      <c r="G69" s="114" t="s">
        <v>470</v>
      </c>
    </row>
    <row r="70" spans="1:7" s="16" customFormat="1" x14ac:dyDescent="0.45">
      <c r="A70" s="14" t="s">
        <v>77</v>
      </c>
      <c r="B70" s="30" t="s">
        <v>48</v>
      </c>
      <c r="C70" s="15" t="s">
        <v>11</v>
      </c>
      <c r="D70" s="100">
        <v>12</v>
      </c>
      <c r="E70" s="100"/>
      <c r="F70" s="104">
        <f t="shared" si="0"/>
        <v>0</v>
      </c>
      <c r="G70" s="114" t="s">
        <v>624</v>
      </c>
    </row>
    <row r="71" spans="1:7" s="16" customFormat="1" x14ac:dyDescent="0.45">
      <c r="A71" s="14">
        <v>31</v>
      </c>
      <c r="B71" s="30" t="s">
        <v>35</v>
      </c>
      <c r="C71" s="15" t="s">
        <v>11</v>
      </c>
      <c r="D71" s="100">
        <v>4</v>
      </c>
      <c r="E71" s="100"/>
      <c r="F71" s="104">
        <f t="shared" si="0"/>
        <v>0</v>
      </c>
      <c r="G71" s="114" t="s">
        <v>470</v>
      </c>
    </row>
    <row r="72" spans="1:7" s="16" customFormat="1" x14ac:dyDescent="0.45">
      <c r="A72" s="14" t="s">
        <v>318</v>
      </c>
      <c r="B72" s="30" t="s">
        <v>49</v>
      </c>
      <c r="C72" s="15" t="s">
        <v>11</v>
      </c>
      <c r="D72" s="100">
        <v>4</v>
      </c>
      <c r="E72" s="100"/>
      <c r="F72" s="104">
        <f t="shared" si="0"/>
        <v>0</v>
      </c>
      <c r="G72" s="114" t="s">
        <v>624</v>
      </c>
    </row>
    <row r="73" spans="1:7" s="16" customFormat="1" x14ac:dyDescent="0.45">
      <c r="A73" s="14">
        <v>32</v>
      </c>
      <c r="B73" s="30" t="s">
        <v>234</v>
      </c>
      <c r="C73" s="15" t="s">
        <v>11</v>
      </c>
      <c r="D73" s="100">
        <v>1</v>
      </c>
      <c r="E73" s="100"/>
      <c r="F73" s="104">
        <f t="shared" si="0"/>
        <v>0</v>
      </c>
      <c r="G73" s="114" t="s">
        <v>470</v>
      </c>
    </row>
    <row r="74" spans="1:7" s="16" customFormat="1" x14ac:dyDescent="0.45">
      <c r="A74" s="14" t="s">
        <v>319</v>
      </c>
      <c r="B74" s="30" t="s">
        <v>180</v>
      </c>
      <c r="C74" s="15" t="s">
        <v>11</v>
      </c>
      <c r="D74" s="100">
        <v>1</v>
      </c>
      <c r="E74" s="100"/>
      <c r="F74" s="104">
        <f t="shared" ref="F74:F137" si="1">E74*D74</f>
        <v>0</v>
      </c>
      <c r="G74" s="114" t="s">
        <v>624</v>
      </c>
    </row>
    <row r="75" spans="1:7" s="16" customFormat="1" x14ac:dyDescent="0.45">
      <c r="A75" s="14">
        <v>33</v>
      </c>
      <c r="B75" s="30" t="s">
        <v>181</v>
      </c>
      <c r="C75" s="15" t="s">
        <v>11</v>
      </c>
      <c r="D75" s="100">
        <v>3</v>
      </c>
      <c r="E75" s="100"/>
      <c r="F75" s="104">
        <f t="shared" si="1"/>
        <v>0</v>
      </c>
      <c r="G75" s="114" t="s">
        <v>470</v>
      </c>
    </row>
    <row r="76" spans="1:7" s="16" customFormat="1" x14ac:dyDescent="0.45">
      <c r="A76" s="14" t="s">
        <v>320</v>
      </c>
      <c r="B76" s="30" t="s">
        <v>182</v>
      </c>
      <c r="C76" s="15" t="s">
        <v>11</v>
      </c>
      <c r="D76" s="100">
        <v>3</v>
      </c>
      <c r="E76" s="100"/>
      <c r="F76" s="104">
        <f t="shared" si="1"/>
        <v>0</v>
      </c>
      <c r="G76" s="114" t="s">
        <v>624</v>
      </c>
    </row>
    <row r="77" spans="1:7" s="16" customFormat="1" x14ac:dyDescent="0.45">
      <c r="A77" s="14"/>
      <c r="B77" s="115" t="s">
        <v>226</v>
      </c>
      <c r="C77" s="15"/>
      <c r="D77" s="100"/>
      <c r="E77" s="100"/>
      <c r="F77" s="104"/>
      <c r="G77" s="114"/>
    </row>
    <row r="78" spans="1:7" x14ac:dyDescent="0.45">
      <c r="A78" s="1" t="s">
        <v>78</v>
      </c>
      <c r="B78" s="29" t="s">
        <v>498</v>
      </c>
      <c r="C78" s="13" t="s">
        <v>19</v>
      </c>
      <c r="D78" s="100">
        <v>1</v>
      </c>
      <c r="E78" s="100"/>
      <c r="F78" s="104">
        <f t="shared" si="1"/>
        <v>0</v>
      </c>
      <c r="G78" s="114" t="s">
        <v>470</v>
      </c>
    </row>
    <row r="79" spans="1:7" x14ac:dyDescent="0.45">
      <c r="A79" s="1" t="s">
        <v>79</v>
      </c>
      <c r="B79" s="29" t="s">
        <v>499</v>
      </c>
      <c r="C79" s="13" t="s">
        <v>19</v>
      </c>
      <c r="D79" s="100">
        <v>1</v>
      </c>
      <c r="E79" s="100"/>
      <c r="F79" s="104">
        <f t="shared" si="1"/>
        <v>0</v>
      </c>
      <c r="G79" s="114" t="s">
        <v>470</v>
      </c>
    </row>
    <row r="80" spans="1:7" x14ac:dyDescent="0.45">
      <c r="A80" s="1" t="s">
        <v>321</v>
      </c>
      <c r="B80" s="29" t="s">
        <v>500</v>
      </c>
      <c r="C80" s="13" t="s">
        <v>6</v>
      </c>
      <c r="D80" s="100">
        <v>1.5</v>
      </c>
      <c r="E80" s="100"/>
      <c r="F80" s="104">
        <f t="shared" si="1"/>
        <v>0</v>
      </c>
      <c r="G80" s="114" t="s">
        <v>625</v>
      </c>
    </row>
    <row r="81" spans="1:7" x14ac:dyDescent="0.45">
      <c r="A81" s="1" t="s">
        <v>322</v>
      </c>
      <c r="B81" s="29" t="s">
        <v>501</v>
      </c>
      <c r="C81" s="13" t="s">
        <v>6</v>
      </c>
      <c r="D81" s="100">
        <v>0.5</v>
      </c>
      <c r="E81" s="100"/>
      <c r="F81" s="104">
        <f t="shared" si="1"/>
        <v>0</v>
      </c>
      <c r="G81" s="114" t="s">
        <v>625</v>
      </c>
    </row>
    <row r="82" spans="1:7" s="28" customFormat="1" x14ac:dyDescent="0.45">
      <c r="A82" s="1" t="s">
        <v>323</v>
      </c>
      <c r="B82" s="29" t="s">
        <v>502</v>
      </c>
      <c r="C82" s="15" t="s">
        <v>14</v>
      </c>
      <c r="D82" s="100">
        <v>4.1258684376000012</v>
      </c>
      <c r="E82" s="100"/>
      <c r="F82" s="104">
        <f t="shared" si="1"/>
        <v>0</v>
      </c>
      <c r="G82" s="114" t="s">
        <v>624</v>
      </c>
    </row>
    <row r="83" spans="1:7" s="28" customFormat="1" x14ac:dyDescent="0.45">
      <c r="A83" s="1" t="s">
        <v>324</v>
      </c>
      <c r="B83" s="29" t="s">
        <v>53</v>
      </c>
      <c r="C83" s="15" t="s">
        <v>14</v>
      </c>
      <c r="D83" s="100">
        <v>1.582062624</v>
      </c>
      <c r="E83" s="100"/>
      <c r="F83" s="104">
        <f t="shared" si="1"/>
        <v>0</v>
      </c>
      <c r="G83" s="114" t="s">
        <v>624</v>
      </c>
    </row>
    <row r="84" spans="1:7" s="28" customFormat="1" x14ac:dyDescent="0.45">
      <c r="A84" s="1" t="s">
        <v>325</v>
      </c>
      <c r="B84" s="29" t="s">
        <v>186</v>
      </c>
      <c r="C84" s="15" t="s">
        <v>14</v>
      </c>
      <c r="D84" s="100">
        <v>3.3657660000000003</v>
      </c>
      <c r="E84" s="100"/>
      <c r="F84" s="104">
        <f t="shared" si="1"/>
        <v>0</v>
      </c>
      <c r="G84" s="114" t="s">
        <v>624</v>
      </c>
    </row>
    <row r="85" spans="1:7" s="28" customFormat="1" x14ac:dyDescent="0.45">
      <c r="A85" s="1" t="s">
        <v>326</v>
      </c>
      <c r="B85" s="29" t="s">
        <v>187</v>
      </c>
      <c r="C85" s="15" t="s">
        <v>14</v>
      </c>
      <c r="D85" s="100">
        <v>2.5914420000000002</v>
      </c>
      <c r="E85" s="100"/>
      <c r="F85" s="104">
        <f t="shared" si="1"/>
        <v>0</v>
      </c>
      <c r="G85" s="114" t="s">
        <v>624</v>
      </c>
    </row>
    <row r="86" spans="1:7" s="16" customFormat="1" x14ac:dyDescent="0.45">
      <c r="A86" s="14" t="s">
        <v>80</v>
      </c>
      <c r="B86" s="30" t="s">
        <v>503</v>
      </c>
      <c r="C86" s="15" t="s">
        <v>21</v>
      </c>
      <c r="D86" s="100">
        <v>1</v>
      </c>
      <c r="E86" s="100"/>
      <c r="F86" s="104">
        <f t="shared" si="1"/>
        <v>0</v>
      </c>
      <c r="G86" s="114" t="s">
        <v>470</v>
      </c>
    </row>
    <row r="87" spans="1:7" s="16" customFormat="1" x14ac:dyDescent="0.45">
      <c r="A87" s="14" t="s">
        <v>257</v>
      </c>
      <c r="B87" s="30" t="s">
        <v>183</v>
      </c>
      <c r="C87" s="15" t="s">
        <v>12</v>
      </c>
      <c r="D87" s="100">
        <v>0.249025</v>
      </c>
      <c r="E87" s="100"/>
      <c r="F87" s="104">
        <f t="shared" si="1"/>
        <v>0</v>
      </c>
      <c r="G87" s="114" t="s">
        <v>470</v>
      </c>
    </row>
    <row r="88" spans="1:7" s="16" customFormat="1" x14ac:dyDescent="0.45">
      <c r="A88" s="14"/>
      <c r="B88" s="115" t="s">
        <v>227</v>
      </c>
      <c r="C88" s="15"/>
      <c r="D88" s="100"/>
      <c r="E88" s="100"/>
      <c r="F88" s="104"/>
      <c r="G88" s="114"/>
    </row>
    <row r="89" spans="1:7" x14ac:dyDescent="0.45">
      <c r="A89" s="1" t="s">
        <v>258</v>
      </c>
      <c r="B89" s="29" t="s">
        <v>504</v>
      </c>
      <c r="C89" s="13" t="s">
        <v>19</v>
      </c>
      <c r="D89" s="100">
        <v>3</v>
      </c>
      <c r="E89" s="100"/>
      <c r="F89" s="104">
        <f t="shared" si="1"/>
        <v>0</v>
      </c>
      <c r="G89" s="114" t="s">
        <v>470</v>
      </c>
    </row>
    <row r="90" spans="1:7" x14ac:dyDescent="0.45">
      <c r="A90" s="1" t="s">
        <v>327</v>
      </c>
      <c r="B90" s="29" t="s">
        <v>500</v>
      </c>
      <c r="C90" s="13" t="s">
        <v>6</v>
      </c>
      <c r="D90" s="100">
        <v>4.5</v>
      </c>
      <c r="E90" s="100"/>
      <c r="F90" s="104">
        <f t="shared" si="1"/>
        <v>0</v>
      </c>
      <c r="G90" s="114" t="s">
        <v>625</v>
      </c>
    </row>
    <row r="91" spans="1:7" x14ac:dyDescent="0.45">
      <c r="A91" s="1" t="s">
        <v>328</v>
      </c>
      <c r="B91" s="29" t="s">
        <v>505</v>
      </c>
      <c r="C91" s="13" t="s">
        <v>6</v>
      </c>
      <c r="D91" s="100">
        <v>1.5</v>
      </c>
      <c r="E91" s="100"/>
      <c r="F91" s="104">
        <f t="shared" si="1"/>
        <v>0</v>
      </c>
      <c r="G91" s="114" t="s">
        <v>625</v>
      </c>
    </row>
    <row r="92" spans="1:7" s="28" customFormat="1" x14ac:dyDescent="0.45">
      <c r="A92" s="1" t="s">
        <v>329</v>
      </c>
      <c r="B92" s="29" t="s">
        <v>502</v>
      </c>
      <c r="C92" s="15" t="s">
        <v>14</v>
      </c>
      <c r="D92" s="100">
        <v>12.377605312800004</v>
      </c>
      <c r="E92" s="100"/>
      <c r="F92" s="104">
        <f t="shared" si="1"/>
        <v>0</v>
      </c>
      <c r="G92" s="114" t="s">
        <v>624</v>
      </c>
    </row>
    <row r="93" spans="1:7" s="28" customFormat="1" x14ac:dyDescent="0.45">
      <c r="A93" s="1" t="s">
        <v>330</v>
      </c>
      <c r="B93" s="29" t="s">
        <v>53</v>
      </c>
      <c r="C93" s="15" t="s">
        <v>14</v>
      </c>
      <c r="D93" s="100">
        <v>4.7461878720000001</v>
      </c>
      <c r="E93" s="100"/>
      <c r="F93" s="104">
        <f t="shared" si="1"/>
        <v>0</v>
      </c>
      <c r="G93" s="114" t="s">
        <v>624</v>
      </c>
    </row>
    <row r="94" spans="1:7" s="28" customFormat="1" x14ac:dyDescent="0.45">
      <c r="A94" s="1" t="s">
        <v>331</v>
      </c>
      <c r="B94" s="29" t="s">
        <v>186</v>
      </c>
      <c r="C94" s="15" t="s">
        <v>14</v>
      </c>
      <c r="D94" s="100">
        <v>10.097298</v>
      </c>
      <c r="E94" s="100"/>
      <c r="F94" s="104">
        <f t="shared" si="1"/>
        <v>0</v>
      </c>
      <c r="G94" s="114" t="s">
        <v>624</v>
      </c>
    </row>
    <row r="95" spans="1:7" s="28" customFormat="1" x14ac:dyDescent="0.45">
      <c r="A95" s="1" t="s">
        <v>332</v>
      </c>
      <c r="B95" s="29" t="s">
        <v>187</v>
      </c>
      <c r="C95" s="15" t="s">
        <v>14</v>
      </c>
      <c r="D95" s="100">
        <v>32.021640000000005</v>
      </c>
      <c r="E95" s="100"/>
      <c r="F95" s="104">
        <f t="shared" si="1"/>
        <v>0</v>
      </c>
      <c r="G95" s="114" t="s">
        <v>624</v>
      </c>
    </row>
    <row r="96" spans="1:7" s="16" customFormat="1" x14ac:dyDescent="0.45">
      <c r="A96" s="14" t="s">
        <v>259</v>
      </c>
      <c r="B96" s="30" t="s">
        <v>506</v>
      </c>
      <c r="C96" s="15" t="s">
        <v>21</v>
      </c>
      <c r="D96" s="100">
        <v>3</v>
      </c>
      <c r="E96" s="100"/>
      <c r="F96" s="104">
        <f t="shared" si="1"/>
        <v>0</v>
      </c>
      <c r="G96" s="114" t="s">
        <v>470</v>
      </c>
    </row>
    <row r="97" spans="1:7" s="16" customFormat="1" x14ac:dyDescent="0.45">
      <c r="A97" s="14" t="s">
        <v>81</v>
      </c>
      <c r="B97" s="30" t="s">
        <v>189</v>
      </c>
      <c r="C97" s="15" t="s">
        <v>12</v>
      </c>
      <c r="D97" s="100">
        <v>0.72489000000000003</v>
      </c>
      <c r="E97" s="100"/>
      <c r="F97" s="104">
        <f t="shared" si="1"/>
        <v>0</v>
      </c>
      <c r="G97" s="114" t="s">
        <v>470</v>
      </c>
    </row>
    <row r="98" spans="1:7" s="16" customFormat="1" x14ac:dyDescent="0.45">
      <c r="A98" s="14"/>
      <c r="B98" s="33" t="s">
        <v>228</v>
      </c>
      <c r="C98" s="15"/>
      <c r="D98" s="100"/>
      <c r="E98" s="100"/>
      <c r="F98" s="104"/>
      <c r="G98" s="114"/>
    </row>
    <row r="99" spans="1:7" x14ac:dyDescent="0.45">
      <c r="A99" s="1" t="s">
        <v>260</v>
      </c>
      <c r="B99" s="29" t="s">
        <v>507</v>
      </c>
      <c r="C99" s="13" t="s">
        <v>19</v>
      </c>
      <c r="D99" s="100">
        <v>1</v>
      </c>
      <c r="E99" s="100"/>
      <c r="F99" s="104">
        <f t="shared" si="1"/>
        <v>0</v>
      </c>
      <c r="G99" s="114" t="s">
        <v>470</v>
      </c>
    </row>
    <row r="100" spans="1:7" x14ac:dyDescent="0.45">
      <c r="A100" s="1" t="s">
        <v>82</v>
      </c>
      <c r="B100" s="29" t="s">
        <v>190</v>
      </c>
      <c r="C100" s="13" t="s">
        <v>19</v>
      </c>
      <c r="D100" s="100">
        <v>1</v>
      </c>
      <c r="E100" s="100"/>
      <c r="F100" s="104">
        <f t="shared" si="1"/>
        <v>0</v>
      </c>
      <c r="G100" s="114" t="s">
        <v>470</v>
      </c>
    </row>
    <row r="101" spans="1:7" x14ac:dyDescent="0.45">
      <c r="A101" s="1" t="s">
        <v>83</v>
      </c>
      <c r="B101" s="29" t="s">
        <v>501</v>
      </c>
      <c r="C101" s="13" t="s">
        <v>6</v>
      </c>
      <c r="D101" s="100">
        <v>1.5</v>
      </c>
      <c r="E101" s="100"/>
      <c r="F101" s="104">
        <f t="shared" si="1"/>
        <v>0</v>
      </c>
      <c r="G101" s="114" t="s">
        <v>625</v>
      </c>
    </row>
    <row r="102" spans="1:7" s="28" customFormat="1" x14ac:dyDescent="0.45">
      <c r="A102" s="1" t="s">
        <v>333</v>
      </c>
      <c r="B102" s="29" t="s">
        <v>502</v>
      </c>
      <c r="C102" s="15" t="s">
        <v>14</v>
      </c>
      <c r="D102" s="100">
        <v>2.7505789584000007</v>
      </c>
      <c r="E102" s="100"/>
      <c r="F102" s="104">
        <f t="shared" si="1"/>
        <v>0</v>
      </c>
      <c r="G102" s="114" t="s">
        <v>624</v>
      </c>
    </row>
    <row r="103" spans="1:7" s="28" customFormat="1" x14ac:dyDescent="0.45">
      <c r="A103" s="1" t="s">
        <v>334</v>
      </c>
      <c r="B103" s="29" t="s">
        <v>53</v>
      </c>
      <c r="C103" s="15" t="s">
        <v>14</v>
      </c>
      <c r="D103" s="100">
        <v>1.054708416</v>
      </c>
      <c r="E103" s="100"/>
      <c r="F103" s="104">
        <f t="shared" si="1"/>
        <v>0</v>
      </c>
      <c r="G103" s="114" t="s">
        <v>624</v>
      </c>
    </row>
    <row r="104" spans="1:7" s="28" customFormat="1" x14ac:dyDescent="0.45">
      <c r="A104" s="1" t="s">
        <v>335</v>
      </c>
      <c r="B104" s="29" t="s">
        <v>186</v>
      </c>
      <c r="C104" s="15" t="s">
        <v>14</v>
      </c>
      <c r="D104" s="100">
        <v>0.77809200000000001</v>
      </c>
      <c r="E104" s="100"/>
      <c r="F104" s="104">
        <f t="shared" si="1"/>
        <v>0</v>
      </c>
      <c r="G104" s="114" t="s">
        <v>624</v>
      </c>
    </row>
    <row r="105" spans="1:7" s="28" customFormat="1" x14ac:dyDescent="0.45">
      <c r="A105" s="1" t="s">
        <v>336</v>
      </c>
      <c r="B105" s="29" t="s">
        <v>187</v>
      </c>
      <c r="C105" s="15" t="s">
        <v>14</v>
      </c>
      <c r="D105" s="100">
        <v>0.59911199999999998</v>
      </c>
      <c r="E105" s="100"/>
      <c r="F105" s="104">
        <f t="shared" si="1"/>
        <v>0</v>
      </c>
      <c r="G105" s="114" t="s">
        <v>624</v>
      </c>
    </row>
    <row r="106" spans="1:7" s="16" customFormat="1" x14ac:dyDescent="0.45">
      <c r="A106" s="14" t="s">
        <v>87</v>
      </c>
      <c r="B106" s="30" t="s">
        <v>508</v>
      </c>
      <c r="C106" s="15" t="s">
        <v>21</v>
      </c>
      <c r="D106" s="100">
        <v>1</v>
      </c>
      <c r="E106" s="100"/>
      <c r="F106" s="104">
        <f t="shared" si="1"/>
        <v>0</v>
      </c>
      <c r="G106" s="114" t="s">
        <v>470</v>
      </c>
    </row>
    <row r="107" spans="1:7" s="16" customFormat="1" x14ac:dyDescent="0.45">
      <c r="A107" s="14" t="s">
        <v>88</v>
      </c>
      <c r="B107" s="30" t="s">
        <v>191</v>
      </c>
      <c r="C107" s="15" t="s">
        <v>12</v>
      </c>
      <c r="D107" s="100">
        <v>0.13849500000000001</v>
      </c>
      <c r="E107" s="100"/>
      <c r="F107" s="104">
        <f t="shared" si="1"/>
        <v>0</v>
      </c>
      <c r="G107" s="114" t="s">
        <v>470</v>
      </c>
    </row>
    <row r="108" spans="1:7" s="16" customFormat="1" x14ac:dyDescent="0.45">
      <c r="A108" s="14"/>
      <c r="B108" s="115" t="s">
        <v>229</v>
      </c>
      <c r="C108" s="15"/>
      <c r="D108" s="100"/>
      <c r="E108" s="100"/>
      <c r="F108" s="104"/>
      <c r="G108" s="114"/>
    </row>
    <row r="109" spans="1:7" x14ac:dyDescent="0.45">
      <c r="A109" s="1" t="s">
        <v>89</v>
      </c>
      <c r="B109" s="29" t="s">
        <v>509</v>
      </c>
      <c r="C109" s="13" t="s">
        <v>19</v>
      </c>
      <c r="D109" s="100">
        <v>3</v>
      </c>
      <c r="E109" s="100"/>
      <c r="F109" s="104">
        <f t="shared" si="1"/>
        <v>0</v>
      </c>
      <c r="G109" s="114" t="s">
        <v>470</v>
      </c>
    </row>
    <row r="110" spans="1:7" x14ac:dyDescent="0.45">
      <c r="A110" s="1" t="s">
        <v>84</v>
      </c>
      <c r="B110" s="29" t="s">
        <v>192</v>
      </c>
      <c r="C110" s="13" t="s">
        <v>19</v>
      </c>
      <c r="D110" s="100">
        <v>3</v>
      </c>
      <c r="E110" s="100"/>
      <c r="F110" s="104">
        <f t="shared" si="1"/>
        <v>0</v>
      </c>
      <c r="G110" s="114" t="s">
        <v>470</v>
      </c>
    </row>
    <row r="111" spans="1:7" x14ac:dyDescent="0.45">
      <c r="A111" s="1" t="s">
        <v>90</v>
      </c>
      <c r="B111" s="29" t="s">
        <v>510</v>
      </c>
      <c r="C111" s="13" t="s">
        <v>6</v>
      </c>
      <c r="D111" s="100">
        <v>3.5999999999999996</v>
      </c>
      <c r="E111" s="100"/>
      <c r="F111" s="104">
        <f t="shared" si="1"/>
        <v>0</v>
      </c>
      <c r="G111" s="114" t="s">
        <v>625</v>
      </c>
    </row>
    <row r="112" spans="1:7" s="28" customFormat="1" x14ac:dyDescent="0.45">
      <c r="A112" s="1" t="s">
        <v>337</v>
      </c>
      <c r="B112" s="29" t="s">
        <v>502</v>
      </c>
      <c r="C112" s="15" t="s">
        <v>14</v>
      </c>
      <c r="D112" s="100">
        <v>5.5011579168000013</v>
      </c>
      <c r="E112" s="100"/>
      <c r="F112" s="104">
        <f t="shared" si="1"/>
        <v>0</v>
      </c>
      <c r="G112" s="114" t="s">
        <v>624</v>
      </c>
    </row>
    <row r="113" spans="1:7" s="28" customFormat="1" x14ac:dyDescent="0.45">
      <c r="A113" s="1" t="s">
        <v>338</v>
      </c>
      <c r="B113" s="29" t="s">
        <v>53</v>
      </c>
      <c r="C113" s="15" t="s">
        <v>14</v>
      </c>
      <c r="D113" s="100">
        <v>2.109416832</v>
      </c>
      <c r="E113" s="100"/>
      <c r="F113" s="104">
        <f t="shared" si="1"/>
        <v>0</v>
      </c>
      <c r="G113" s="114" t="s">
        <v>624</v>
      </c>
    </row>
    <row r="114" spans="1:7" s="28" customFormat="1" x14ac:dyDescent="0.45">
      <c r="A114" s="1" t="s">
        <v>339</v>
      </c>
      <c r="B114" s="29" t="s">
        <v>186</v>
      </c>
      <c r="C114" s="15" t="s">
        <v>14</v>
      </c>
      <c r="D114" s="100">
        <v>1.5561840000000002</v>
      </c>
      <c r="E114" s="100"/>
      <c r="F114" s="104">
        <f t="shared" si="1"/>
        <v>0</v>
      </c>
      <c r="G114" s="114" t="s">
        <v>624</v>
      </c>
    </row>
    <row r="115" spans="1:7" s="28" customFormat="1" x14ac:dyDescent="0.45">
      <c r="A115" s="1" t="s">
        <v>340</v>
      </c>
      <c r="B115" s="29" t="s">
        <v>187</v>
      </c>
      <c r="C115" s="15" t="s">
        <v>14</v>
      </c>
      <c r="D115" s="100">
        <v>1.1982240000000002</v>
      </c>
      <c r="E115" s="100"/>
      <c r="F115" s="104">
        <f t="shared" si="1"/>
        <v>0</v>
      </c>
      <c r="G115" s="114" t="s">
        <v>624</v>
      </c>
    </row>
    <row r="116" spans="1:7" s="16" customFormat="1" x14ac:dyDescent="0.45">
      <c r="A116" s="14" t="s">
        <v>261</v>
      </c>
      <c r="B116" s="30" t="s">
        <v>511</v>
      </c>
      <c r="C116" s="15" t="s">
        <v>21</v>
      </c>
      <c r="D116" s="100">
        <v>3</v>
      </c>
      <c r="E116" s="100"/>
      <c r="F116" s="104">
        <f t="shared" si="1"/>
        <v>0</v>
      </c>
      <c r="G116" s="114" t="s">
        <v>470</v>
      </c>
    </row>
    <row r="117" spans="1:7" s="16" customFormat="1" x14ac:dyDescent="0.45">
      <c r="A117" s="14" t="s">
        <v>262</v>
      </c>
      <c r="B117" s="30" t="s">
        <v>193</v>
      </c>
      <c r="C117" s="15" t="s">
        <v>12</v>
      </c>
      <c r="D117" s="100">
        <v>0.22373999999999999</v>
      </c>
      <c r="E117" s="100"/>
      <c r="F117" s="104">
        <f t="shared" si="1"/>
        <v>0</v>
      </c>
      <c r="G117" s="114" t="s">
        <v>470</v>
      </c>
    </row>
    <row r="118" spans="1:7" s="16" customFormat="1" x14ac:dyDescent="0.45">
      <c r="A118" s="14" t="s">
        <v>263</v>
      </c>
      <c r="B118" s="29" t="s">
        <v>221</v>
      </c>
      <c r="C118" s="15" t="s">
        <v>12</v>
      </c>
      <c r="D118" s="100">
        <v>0.55935000000000001</v>
      </c>
      <c r="E118" s="100"/>
      <c r="F118" s="104">
        <f t="shared" si="1"/>
        <v>0</v>
      </c>
      <c r="G118" s="114" t="s">
        <v>470</v>
      </c>
    </row>
    <row r="119" spans="1:7" s="16" customFormat="1" x14ac:dyDescent="0.45">
      <c r="A119" s="14" t="s">
        <v>341</v>
      </c>
      <c r="B119" s="30" t="s">
        <v>222</v>
      </c>
      <c r="C119" s="15" t="s">
        <v>11</v>
      </c>
      <c r="D119" s="100">
        <v>9</v>
      </c>
      <c r="E119" s="100"/>
      <c r="F119" s="104">
        <f t="shared" si="1"/>
        <v>0</v>
      </c>
      <c r="G119" s="114" t="s">
        <v>624</v>
      </c>
    </row>
    <row r="120" spans="1:7" s="16" customFormat="1" x14ac:dyDescent="0.45">
      <c r="A120" s="14"/>
      <c r="B120" s="115" t="s">
        <v>512</v>
      </c>
      <c r="C120" s="15"/>
      <c r="D120" s="100"/>
      <c r="E120" s="100"/>
      <c r="F120" s="104"/>
      <c r="G120" s="114"/>
    </row>
    <row r="121" spans="1:7" x14ac:dyDescent="0.45">
      <c r="A121" s="1" t="s">
        <v>264</v>
      </c>
      <c r="B121" s="29" t="s">
        <v>513</v>
      </c>
      <c r="C121" s="13" t="s">
        <v>19</v>
      </c>
      <c r="D121" s="100">
        <v>12</v>
      </c>
      <c r="E121" s="100"/>
      <c r="F121" s="104">
        <f t="shared" si="1"/>
        <v>0</v>
      </c>
      <c r="G121" s="114" t="s">
        <v>470</v>
      </c>
    </row>
    <row r="122" spans="1:7" x14ac:dyDescent="0.45">
      <c r="A122" s="1" t="s">
        <v>265</v>
      </c>
      <c r="B122" s="29" t="s">
        <v>443</v>
      </c>
      <c r="C122" s="13" t="s">
        <v>19</v>
      </c>
      <c r="D122" s="100">
        <v>12</v>
      </c>
      <c r="E122" s="100"/>
      <c r="F122" s="104">
        <f t="shared" si="1"/>
        <v>0</v>
      </c>
      <c r="G122" s="114" t="s">
        <v>470</v>
      </c>
    </row>
    <row r="123" spans="1:7" x14ac:dyDescent="0.45">
      <c r="A123" s="1" t="s">
        <v>342</v>
      </c>
      <c r="B123" s="29" t="s">
        <v>514</v>
      </c>
      <c r="C123" s="13" t="s">
        <v>6</v>
      </c>
      <c r="D123" s="100">
        <v>12</v>
      </c>
      <c r="E123" s="100"/>
      <c r="F123" s="104">
        <f t="shared" si="1"/>
        <v>0</v>
      </c>
      <c r="G123" s="114" t="s">
        <v>625</v>
      </c>
    </row>
    <row r="124" spans="1:7" s="28" customFormat="1" x14ac:dyDescent="0.45">
      <c r="A124" s="1" t="s">
        <v>343</v>
      </c>
      <c r="B124" s="29" t="s">
        <v>502</v>
      </c>
      <c r="C124" s="15" t="s">
        <v>14</v>
      </c>
      <c r="D124" s="100">
        <v>21.512608487999998</v>
      </c>
      <c r="E124" s="100"/>
      <c r="F124" s="104">
        <f t="shared" si="1"/>
        <v>0</v>
      </c>
      <c r="G124" s="114" t="s">
        <v>624</v>
      </c>
    </row>
    <row r="125" spans="1:7" s="28" customFormat="1" x14ac:dyDescent="0.45">
      <c r="A125" s="1" t="s">
        <v>344</v>
      </c>
      <c r="B125" s="29" t="s">
        <v>53</v>
      </c>
      <c r="C125" s="15" t="s">
        <v>14</v>
      </c>
      <c r="D125" s="100">
        <v>10.320371136</v>
      </c>
      <c r="E125" s="100"/>
      <c r="F125" s="104">
        <f t="shared" si="1"/>
        <v>0</v>
      </c>
      <c r="G125" s="114" t="s">
        <v>624</v>
      </c>
    </row>
    <row r="126" spans="1:7" s="28" customFormat="1" x14ac:dyDescent="0.45">
      <c r="A126" s="1" t="s">
        <v>345</v>
      </c>
      <c r="B126" s="29" t="s">
        <v>186</v>
      </c>
      <c r="C126" s="15" t="s">
        <v>14</v>
      </c>
      <c r="D126" s="100">
        <v>67.823999999999984</v>
      </c>
      <c r="E126" s="100"/>
      <c r="F126" s="104">
        <f t="shared" si="1"/>
        <v>0</v>
      </c>
      <c r="G126" s="114" t="s">
        <v>624</v>
      </c>
    </row>
    <row r="127" spans="1:7" s="28" customFormat="1" x14ac:dyDescent="0.45">
      <c r="A127" s="1" t="s">
        <v>346</v>
      </c>
      <c r="B127" s="29" t="s">
        <v>187</v>
      </c>
      <c r="C127" s="15" t="s">
        <v>14</v>
      </c>
      <c r="D127" s="100">
        <v>52.224480000000007</v>
      </c>
      <c r="E127" s="100"/>
      <c r="F127" s="104">
        <f t="shared" si="1"/>
        <v>0</v>
      </c>
      <c r="G127" s="114" t="s">
        <v>624</v>
      </c>
    </row>
    <row r="128" spans="1:7" s="16" customFormat="1" x14ac:dyDescent="0.45">
      <c r="A128" s="14" t="s">
        <v>266</v>
      </c>
      <c r="B128" s="30" t="s">
        <v>515</v>
      </c>
      <c r="C128" s="15" t="s">
        <v>21</v>
      </c>
      <c r="D128" s="100">
        <v>72</v>
      </c>
      <c r="E128" s="100"/>
      <c r="F128" s="104">
        <f t="shared" si="1"/>
        <v>0</v>
      </c>
      <c r="G128" s="114" t="s">
        <v>470</v>
      </c>
    </row>
    <row r="129" spans="1:7" s="16" customFormat="1" x14ac:dyDescent="0.45">
      <c r="A129" s="14" t="s">
        <v>267</v>
      </c>
      <c r="B129" s="30" t="s">
        <v>516</v>
      </c>
      <c r="C129" s="15" t="s">
        <v>12</v>
      </c>
      <c r="D129" s="100">
        <v>0.64800000000000002</v>
      </c>
      <c r="E129" s="100"/>
      <c r="F129" s="104">
        <f t="shared" si="1"/>
        <v>0</v>
      </c>
      <c r="G129" s="114" t="s">
        <v>470</v>
      </c>
    </row>
    <row r="130" spans="1:7" s="16" customFormat="1" x14ac:dyDescent="0.45">
      <c r="A130" s="14"/>
      <c r="B130" s="115" t="s">
        <v>517</v>
      </c>
      <c r="C130" s="15"/>
      <c r="D130" s="100"/>
      <c r="E130" s="100"/>
      <c r="F130" s="104"/>
      <c r="G130" s="114"/>
    </row>
    <row r="131" spans="1:7" x14ac:dyDescent="0.45">
      <c r="A131" s="1" t="s">
        <v>268</v>
      </c>
      <c r="B131" s="29" t="s">
        <v>518</v>
      </c>
      <c r="C131" s="13" t="s">
        <v>19</v>
      </c>
      <c r="D131" s="100">
        <v>2</v>
      </c>
      <c r="E131" s="100"/>
      <c r="F131" s="104">
        <f t="shared" si="1"/>
        <v>0</v>
      </c>
      <c r="G131" s="114" t="s">
        <v>470</v>
      </c>
    </row>
    <row r="132" spans="1:7" x14ac:dyDescent="0.45">
      <c r="A132" s="1" t="s">
        <v>269</v>
      </c>
      <c r="B132" s="29" t="s">
        <v>444</v>
      </c>
      <c r="C132" s="13" t="s">
        <v>19</v>
      </c>
      <c r="D132" s="100">
        <v>2</v>
      </c>
      <c r="E132" s="100"/>
      <c r="F132" s="104">
        <f t="shared" si="1"/>
        <v>0</v>
      </c>
      <c r="G132" s="114" t="s">
        <v>470</v>
      </c>
    </row>
    <row r="133" spans="1:7" x14ac:dyDescent="0.45">
      <c r="A133" s="1" t="s">
        <v>91</v>
      </c>
      <c r="B133" s="29" t="s">
        <v>501</v>
      </c>
      <c r="C133" s="13" t="s">
        <v>6</v>
      </c>
      <c r="D133" s="100">
        <v>2</v>
      </c>
      <c r="E133" s="100"/>
      <c r="F133" s="104">
        <f t="shared" si="1"/>
        <v>0</v>
      </c>
      <c r="G133" s="114" t="s">
        <v>625</v>
      </c>
    </row>
    <row r="134" spans="1:7" s="28" customFormat="1" x14ac:dyDescent="0.45">
      <c r="A134" s="1" t="s">
        <v>92</v>
      </c>
      <c r="B134" s="29" t="s">
        <v>502</v>
      </c>
      <c r="C134" s="15" t="s">
        <v>14</v>
      </c>
      <c r="D134" s="100">
        <v>3.6497328000000007</v>
      </c>
      <c r="E134" s="100"/>
      <c r="F134" s="104">
        <f t="shared" si="1"/>
        <v>0</v>
      </c>
      <c r="G134" s="114" t="s">
        <v>624</v>
      </c>
    </row>
    <row r="135" spans="1:7" s="28" customFormat="1" x14ac:dyDescent="0.45">
      <c r="A135" s="1" t="s">
        <v>347</v>
      </c>
      <c r="B135" s="29" t="s">
        <v>53</v>
      </c>
      <c r="C135" s="15" t="s">
        <v>14</v>
      </c>
      <c r="D135" s="100">
        <v>1.4016527999999999</v>
      </c>
      <c r="E135" s="100"/>
      <c r="F135" s="104">
        <f t="shared" si="1"/>
        <v>0</v>
      </c>
      <c r="G135" s="114" t="s">
        <v>624</v>
      </c>
    </row>
    <row r="136" spans="1:7" s="28" customFormat="1" x14ac:dyDescent="0.45">
      <c r="A136" s="1" t="s">
        <v>348</v>
      </c>
      <c r="B136" s="29" t="s">
        <v>186</v>
      </c>
      <c r="C136" s="15" t="s">
        <v>14</v>
      </c>
      <c r="D136" s="100">
        <v>7.1999999999999993</v>
      </c>
      <c r="E136" s="100"/>
      <c r="F136" s="104">
        <f t="shared" si="1"/>
        <v>0</v>
      </c>
      <c r="G136" s="114" t="s">
        <v>624</v>
      </c>
    </row>
    <row r="137" spans="1:7" s="28" customFormat="1" x14ac:dyDescent="0.45">
      <c r="A137" s="1" t="s">
        <v>349</v>
      </c>
      <c r="B137" s="29" t="s">
        <v>187</v>
      </c>
      <c r="C137" s="15" t="s">
        <v>14</v>
      </c>
      <c r="D137" s="100">
        <v>5.5440000000000005</v>
      </c>
      <c r="E137" s="100"/>
      <c r="F137" s="104">
        <f t="shared" si="1"/>
        <v>0</v>
      </c>
      <c r="G137" s="114" t="s">
        <v>624</v>
      </c>
    </row>
    <row r="138" spans="1:7" s="16" customFormat="1" x14ac:dyDescent="0.45">
      <c r="A138" s="14" t="s">
        <v>270</v>
      </c>
      <c r="B138" s="30" t="s">
        <v>519</v>
      </c>
      <c r="C138" s="15" t="s">
        <v>21</v>
      </c>
      <c r="D138" s="100">
        <v>12</v>
      </c>
      <c r="E138" s="100"/>
      <c r="F138" s="104">
        <f t="shared" ref="F138:F201" si="2">E138*D138</f>
        <v>0</v>
      </c>
      <c r="G138" s="114" t="s">
        <v>470</v>
      </c>
    </row>
    <row r="139" spans="1:7" s="16" customFormat="1" x14ac:dyDescent="0.45">
      <c r="A139" s="14" t="s">
        <v>271</v>
      </c>
      <c r="B139" s="30" t="s">
        <v>520</v>
      </c>
      <c r="C139" s="15" t="s">
        <v>12</v>
      </c>
      <c r="D139" s="100">
        <v>0.22</v>
      </c>
      <c r="E139" s="100"/>
      <c r="F139" s="104">
        <f t="shared" si="2"/>
        <v>0</v>
      </c>
      <c r="G139" s="114" t="s">
        <v>470</v>
      </c>
    </row>
    <row r="140" spans="1:7" s="16" customFormat="1" x14ac:dyDescent="0.45">
      <c r="A140" s="14"/>
      <c r="B140" s="115" t="s">
        <v>521</v>
      </c>
      <c r="C140" s="15"/>
      <c r="D140" s="100"/>
      <c r="E140" s="100"/>
      <c r="F140" s="104"/>
      <c r="G140" s="114"/>
    </row>
    <row r="141" spans="1:7" x14ac:dyDescent="0.45">
      <c r="A141" s="1" t="s">
        <v>272</v>
      </c>
      <c r="B141" s="29" t="s">
        <v>522</v>
      </c>
      <c r="C141" s="13" t="s">
        <v>19</v>
      </c>
      <c r="D141" s="100">
        <v>1</v>
      </c>
      <c r="E141" s="100"/>
      <c r="F141" s="104">
        <f t="shared" si="2"/>
        <v>0</v>
      </c>
      <c r="G141" s="114" t="s">
        <v>470</v>
      </c>
    </row>
    <row r="142" spans="1:7" x14ac:dyDescent="0.45">
      <c r="A142" s="1" t="s">
        <v>273</v>
      </c>
      <c r="B142" s="29" t="s">
        <v>445</v>
      </c>
      <c r="C142" s="13" t="s">
        <v>19</v>
      </c>
      <c r="D142" s="100">
        <v>1</v>
      </c>
      <c r="E142" s="100"/>
      <c r="F142" s="104">
        <f t="shared" si="2"/>
        <v>0</v>
      </c>
      <c r="G142" s="114" t="s">
        <v>470</v>
      </c>
    </row>
    <row r="143" spans="1:7" x14ac:dyDescent="0.45">
      <c r="A143" s="1" t="s">
        <v>350</v>
      </c>
      <c r="B143" s="29" t="s">
        <v>500</v>
      </c>
      <c r="C143" s="13" t="s">
        <v>6</v>
      </c>
      <c r="D143" s="100">
        <v>1.5</v>
      </c>
      <c r="E143" s="100"/>
      <c r="F143" s="104">
        <f t="shared" si="2"/>
        <v>0</v>
      </c>
      <c r="G143" s="114" t="s">
        <v>625</v>
      </c>
    </row>
    <row r="144" spans="1:7" s="28" customFormat="1" x14ac:dyDescent="0.45">
      <c r="A144" s="1" t="s">
        <v>351</v>
      </c>
      <c r="B144" s="29" t="s">
        <v>502</v>
      </c>
      <c r="C144" s="15" t="s">
        <v>14</v>
      </c>
      <c r="D144" s="100">
        <v>5.1570724464000008</v>
      </c>
      <c r="E144" s="100"/>
      <c r="F144" s="104">
        <f t="shared" si="2"/>
        <v>0</v>
      </c>
      <c r="G144" s="114" t="s">
        <v>624</v>
      </c>
    </row>
    <row r="145" spans="1:7" s="28" customFormat="1" x14ac:dyDescent="0.45">
      <c r="A145" s="1" t="s">
        <v>352</v>
      </c>
      <c r="B145" s="29" t="s">
        <v>53</v>
      </c>
      <c r="C145" s="15" t="s">
        <v>14</v>
      </c>
      <c r="D145" s="100">
        <v>1.9805354064000003</v>
      </c>
      <c r="E145" s="100"/>
      <c r="F145" s="104">
        <f t="shared" si="2"/>
        <v>0</v>
      </c>
      <c r="G145" s="114" t="s">
        <v>624</v>
      </c>
    </row>
    <row r="146" spans="1:7" s="28" customFormat="1" x14ac:dyDescent="0.45">
      <c r="A146" s="1" t="s">
        <v>353</v>
      </c>
      <c r="B146" s="29" t="s">
        <v>186</v>
      </c>
      <c r="C146" s="15" t="s">
        <v>14</v>
      </c>
      <c r="D146" s="100">
        <v>7.0028280000000001</v>
      </c>
      <c r="E146" s="100"/>
      <c r="F146" s="104">
        <f t="shared" si="2"/>
        <v>0</v>
      </c>
      <c r="G146" s="114" t="s">
        <v>624</v>
      </c>
    </row>
    <row r="147" spans="1:7" s="28" customFormat="1" x14ac:dyDescent="0.45">
      <c r="A147" s="1" t="s">
        <v>354</v>
      </c>
      <c r="B147" s="29" t="s">
        <v>187</v>
      </c>
      <c r="C147" s="15" t="s">
        <v>14</v>
      </c>
      <c r="D147" s="100">
        <v>5.3580959999999997</v>
      </c>
      <c r="E147" s="100"/>
      <c r="F147" s="104">
        <f t="shared" si="2"/>
        <v>0</v>
      </c>
      <c r="G147" s="114" t="s">
        <v>624</v>
      </c>
    </row>
    <row r="148" spans="1:7" s="16" customFormat="1" x14ac:dyDescent="0.45">
      <c r="A148" s="14" t="s">
        <v>274</v>
      </c>
      <c r="B148" s="30" t="s">
        <v>523</v>
      </c>
      <c r="C148" s="15" t="s">
        <v>21</v>
      </c>
      <c r="D148" s="100">
        <v>6</v>
      </c>
      <c r="E148" s="100"/>
      <c r="F148" s="104">
        <f t="shared" si="2"/>
        <v>0</v>
      </c>
      <c r="G148" s="114" t="s">
        <v>470</v>
      </c>
    </row>
    <row r="149" spans="1:7" s="16" customFormat="1" x14ac:dyDescent="0.45">
      <c r="A149" s="14" t="s">
        <v>275</v>
      </c>
      <c r="B149" s="30" t="s">
        <v>524</v>
      </c>
      <c r="C149" s="15" t="s">
        <v>12</v>
      </c>
      <c r="D149" s="100">
        <v>0.20250000000000001</v>
      </c>
      <c r="E149" s="100"/>
      <c r="F149" s="104">
        <f t="shared" si="2"/>
        <v>0</v>
      </c>
      <c r="G149" s="114" t="s">
        <v>470</v>
      </c>
    </row>
    <row r="150" spans="1:7" s="16" customFormat="1" x14ac:dyDescent="0.45">
      <c r="A150" s="14">
        <v>62</v>
      </c>
      <c r="B150" s="30" t="s">
        <v>235</v>
      </c>
      <c r="C150" s="15" t="s">
        <v>12</v>
      </c>
      <c r="D150" s="100">
        <v>1.7899999999999999E-2</v>
      </c>
      <c r="E150" s="100"/>
      <c r="F150" s="104">
        <f t="shared" si="2"/>
        <v>0</v>
      </c>
      <c r="G150" s="114" t="s">
        <v>470</v>
      </c>
    </row>
    <row r="151" spans="1:7" s="16" customFormat="1" x14ac:dyDescent="0.45">
      <c r="A151" s="14" t="s">
        <v>355</v>
      </c>
      <c r="B151" s="30" t="s">
        <v>199</v>
      </c>
      <c r="C151" s="15" t="s">
        <v>11</v>
      </c>
      <c r="D151" s="100">
        <v>1</v>
      </c>
      <c r="E151" s="100"/>
      <c r="F151" s="104">
        <f t="shared" si="2"/>
        <v>0</v>
      </c>
      <c r="G151" s="114" t="s">
        <v>624</v>
      </c>
    </row>
    <row r="152" spans="1:7" s="16" customFormat="1" x14ac:dyDescent="0.45">
      <c r="A152" s="14" t="s">
        <v>276</v>
      </c>
      <c r="B152" s="30" t="s">
        <v>525</v>
      </c>
      <c r="C152" s="15" t="s">
        <v>12</v>
      </c>
      <c r="D152" s="100">
        <v>3.2000000000000001E-2</v>
      </c>
      <c r="E152" s="100"/>
      <c r="F152" s="104">
        <f t="shared" si="2"/>
        <v>0</v>
      </c>
      <c r="G152" s="114" t="s">
        <v>470</v>
      </c>
    </row>
    <row r="153" spans="1:7" s="16" customFormat="1" x14ac:dyDescent="0.45">
      <c r="A153" s="14" t="s">
        <v>173</v>
      </c>
      <c r="B153" s="30" t="s">
        <v>526</v>
      </c>
      <c r="C153" s="15" t="s">
        <v>12</v>
      </c>
      <c r="D153" s="100">
        <v>2.9000000000000001E-2</v>
      </c>
      <c r="E153" s="100"/>
      <c r="F153" s="104">
        <f t="shared" si="2"/>
        <v>0</v>
      </c>
      <c r="G153" s="114" t="s">
        <v>470</v>
      </c>
    </row>
    <row r="154" spans="1:7" s="16" customFormat="1" x14ac:dyDescent="0.45">
      <c r="A154" s="14" t="s">
        <v>174</v>
      </c>
      <c r="B154" s="30" t="s">
        <v>200</v>
      </c>
      <c r="C154" s="15" t="s">
        <v>12</v>
      </c>
      <c r="D154" s="100">
        <v>0.27</v>
      </c>
      <c r="E154" s="100"/>
      <c r="F154" s="104">
        <f t="shared" si="2"/>
        <v>0</v>
      </c>
      <c r="G154" s="114" t="s">
        <v>470</v>
      </c>
    </row>
    <row r="155" spans="1:7" s="16" customFormat="1" x14ac:dyDescent="0.45">
      <c r="A155" s="14" t="s">
        <v>175</v>
      </c>
      <c r="B155" s="25" t="s">
        <v>201</v>
      </c>
      <c r="C155" s="15" t="s">
        <v>11</v>
      </c>
      <c r="D155" s="100">
        <v>2</v>
      </c>
      <c r="E155" s="100"/>
      <c r="F155" s="104">
        <f t="shared" si="2"/>
        <v>0</v>
      </c>
      <c r="G155" s="114" t="s">
        <v>624</v>
      </c>
    </row>
    <row r="156" spans="1:7" s="16" customFormat="1" x14ac:dyDescent="0.45">
      <c r="A156" s="14">
        <v>66</v>
      </c>
      <c r="B156" s="30" t="s">
        <v>204</v>
      </c>
      <c r="C156" s="15" t="s">
        <v>12</v>
      </c>
      <c r="D156" s="100">
        <v>1.9369499999999998E-2</v>
      </c>
      <c r="E156" s="100"/>
      <c r="F156" s="104">
        <f t="shared" si="2"/>
        <v>0</v>
      </c>
      <c r="G156" s="114" t="s">
        <v>470</v>
      </c>
    </row>
    <row r="157" spans="1:7" s="16" customFormat="1" x14ac:dyDescent="0.45">
      <c r="A157" s="14" t="s">
        <v>93</v>
      </c>
      <c r="B157" s="30" t="s">
        <v>203</v>
      </c>
      <c r="C157" s="15" t="s">
        <v>6</v>
      </c>
      <c r="D157" s="100">
        <v>1.5</v>
      </c>
      <c r="E157" s="100"/>
      <c r="F157" s="104">
        <f t="shared" si="2"/>
        <v>0</v>
      </c>
      <c r="G157" s="114" t="s">
        <v>624</v>
      </c>
    </row>
    <row r="158" spans="1:7" s="16" customFormat="1" x14ac:dyDescent="0.45">
      <c r="A158" s="14" t="s">
        <v>94</v>
      </c>
      <c r="B158" s="30" t="s">
        <v>202</v>
      </c>
      <c r="C158" s="15" t="s">
        <v>15</v>
      </c>
      <c r="D158" s="100">
        <v>4.4999999999999998E-2</v>
      </c>
      <c r="E158" s="100"/>
      <c r="F158" s="104">
        <f t="shared" si="2"/>
        <v>0</v>
      </c>
      <c r="G158" s="114" t="s">
        <v>624</v>
      </c>
    </row>
    <row r="159" spans="1:7" s="16" customFormat="1" x14ac:dyDescent="0.45">
      <c r="A159" s="14"/>
      <c r="B159" s="115" t="s">
        <v>527</v>
      </c>
      <c r="C159" s="15"/>
      <c r="D159" s="100"/>
      <c r="E159" s="100"/>
      <c r="F159" s="104"/>
      <c r="G159" s="114"/>
    </row>
    <row r="160" spans="1:7" x14ac:dyDescent="0.45">
      <c r="A160" s="1" t="s">
        <v>277</v>
      </c>
      <c r="B160" s="29" t="s">
        <v>528</v>
      </c>
      <c r="C160" s="13" t="s">
        <v>19</v>
      </c>
      <c r="D160" s="100">
        <v>1</v>
      </c>
      <c r="E160" s="100"/>
      <c r="F160" s="104">
        <f t="shared" si="2"/>
        <v>0</v>
      </c>
      <c r="G160" s="114" t="s">
        <v>470</v>
      </c>
    </row>
    <row r="161" spans="1:7" x14ac:dyDescent="0.45">
      <c r="A161" s="1" t="s">
        <v>278</v>
      </c>
      <c r="B161" s="29" t="s">
        <v>446</v>
      </c>
      <c r="C161" s="13" t="s">
        <v>19</v>
      </c>
      <c r="D161" s="100">
        <v>1</v>
      </c>
      <c r="E161" s="100"/>
      <c r="F161" s="104">
        <f t="shared" si="2"/>
        <v>0</v>
      </c>
      <c r="G161" s="114" t="s">
        <v>470</v>
      </c>
    </row>
    <row r="162" spans="1:7" x14ac:dyDescent="0.45">
      <c r="A162" s="1" t="s">
        <v>95</v>
      </c>
      <c r="B162" s="29" t="s">
        <v>529</v>
      </c>
      <c r="C162" s="13" t="s">
        <v>6</v>
      </c>
      <c r="D162" s="100">
        <v>1</v>
      </c>
      <c r="E162" s="100"/>
      <c r="F162" s="104">
        <f t="shared" si="2"/>
        <v>0</v>
      </c>
      <c r="G162" s="114" t="s">
        <v>625</v>
      </c>
    </row>
    <row r="163" spans="1:7" s="28" customFormat="1" x14ac:dyDescent="0.45">
      <c r="A163" s="2" t="s">
        <v>356</v>
      </c>
      <c r="B163" s="29" t="s">
        <v>502</v>
      </c>
      <c r="C163" s="15" t="s">
        <v>14</v>
      </c>
      <c r="D163" s="100">
        <v>3.4380482976000004</v>
      </c>
      <c r="E163" s="100"/>
      <c r="F163" s="104">
        <f t="shared" si="2"/>
        <v>0</v>
      </c>
      <c r="G163" s="114" t="s">
        <v>624</v>
      </c>
    </row>
    <row r="164" spans="1:7" s="28" customFormat="1" x14ac:dyDescent="0.45">
      <c r="A164" s="1" t="s">
        <v>357</v>
      </c>
      <c r="B164" s="29" t="s">
        <v>53</v>
      </c>
      <c r="C164" s="15" t="s">
        <v>14</v>
      </c>
      <c r="D164" s="100">
        <v>1.3203569376000002</v>
      </c>
      <c r="E164" s="100"/>
      <c r="F164" s="104">
        <f t="shared" si="2"/>
        <v>0</v>
      </c>
      <c r="G164" s="114" t="s">
        <v>624</v>
      </c>
    </row>
    <row r="165" spans="1:7" s="28" customFormat="1" x14ac:dyDescent="0.45">
      <c r="A165" s="2" t="s">
        <v>358</v>
      </c>
      <c r="B165" s="29" t="s">
        <v>186</v>
      </c>
      <c r="C165" s="15" t="s">
        <v>14</v>
      </c>
      <c r="D165" s="100">
        <v>4.5215999999999994</v>
      </c>
      <c r="E165" s="100"/>
      <c r="F165" s="104">
        <f t="shared" si="2"/>
        <v>0</v>
      </c>
      <c r="G165" s="114" t="s">
        <v>624</v>
      </c>
    </row>
    <row r="166" spans="1:7" s="28" customFormat="1" x14ac:dyDescent="0.45">
      <c r="A166" s="1" t="s">
        <v>359</v>
      </c>
      <c r="B166" s="29" t="s">
        <v>187</v>
      </c>
      <c r="C166" s="15" t="s">
        <v>14</v>
      </c>
      <c r="D166" s="100">
        <v>3.4816320000000003</v>
      </c>
      <c r="E166" s="100"/>
      <c r="F166" s="104">
        <f t="shared" si="2"/>
        <v>0</v>
      </c>
      <c r="G166" s="114" t="s">
        <v>624</v>
      </c>
    </row>
    <row r="167" spans="1:7" s="16" customFormat="1" x14ac:dyDescent="0.45">
      <c r="A167" s="14" t="s">
        <v>279</v>
      </c>
      <c r="B167" s="30" t="s">
        <v>530</v>
      </c>
      <c r="C167" s="15" t="s">
        <v>21</v>
      </c>
      <c r="D167" s="100">
        <v>4</v>
      </c>
      <c r="E167" s="100"/>
      <c r="F167" s="104">
        <f t="shared" si="2"/>
        <v>0</v>
      </c>
      <c r="G167" s="114" t="s">
        <v>470</v>
      </c>
    </row>
    <row r="168" spans="1:7" s="16" customFormat="1" x14ac:dyDescent="0.45">
      <c r="A168" s="14" t="s">
        <v>280</v>
      </c>
      <c r="B168" s="30" t="s">
        <v>447</v>
      </c>
      <c r="C168" s="15" t="s">
        <v>12</v>
      </c>
      <c r="D168" s="100">
        <v>0.26</v>
      </c>
      <c r="E168" s="100"/>
      <c r="F168" s="104">
        <f t="shared" si="2"/>
        <v>0</v>
      </c>
      <c r="G168" s="114" t="s">
        <v>470</v>
      </c>
    </row>
    <row r="169" spans="1:7" s="16" customFormat="1" x14ac:dyDescent="0.45">
      <c r="A169" s="14"/>
      <c r="B169" s="115" t="s">
        <v>531</v>
      </c>
      <c r="C169" s="15"/>
      <c r="D169" s="100"/>
      <c r="E169" s="100"/>
      <c r="F169" s="104"/>
      <c r="G169" s="114"/>
    </row>
    <row r="170" spans="1:7" x14ac:dyDescent="0.45">
      <c r="A170" s="1" t="s">
        <v>281</v>
      </c>
      <c r="B170" s="29" t="s">
        <v>532</v>
      </c>
      <c r="C170" s="13" t="s">
        <v>19</v>
      </c>
      <c r="D170" s="100">
        <v>2</v>
      </c>
      <c r="E170" s="100"/>
      <c r="F170" s="104">
        <f t="shared" si="2"/>
        <v>0</v>
      </c>
      <c r="G170" s="114" t="s">
        <v>470</v>
      </c>
    </row>
    <row r="171" spans="1:7" x14ac:dyDescent="0.45">
      <c r="A171" s="1" t="s">
        <v>282</v>
      </c>
      <c r="B171" s="29" t="s">
        <v>448</v>
      </c>
      <c r="C171" s="13" t="s">
        <v>19</v>
      </c>
      <c r="D171" s="100">
        <v>2</v>
      </c>
      <c r="E171" s="100"/>
      <c r="F171" s="104">
        <f t="shared" si="2"/>
        <v>0</v>
      </c>
      <c r="G171" s="114" t="s">
        <v>470</v>
      </c>
    </row>
    <row r="172" spans="1:7" x14ac:dyDescent="0.45">
      <c r="A172" s="1" t="s">
        <v>360</v>
      </c>
      <c r="B172" s="29" t="s">
        <v>505</v>
      </c>
      <c r="C172" s="13" t="s">
        <v>6</v>
      </c>
      <c r="D172" s="100">
        <v>0.4</v>
      </c>
      <c r="E172" s="100"/>
      <c r="F172" s="104">
        <f t="shared" si="2"/>
        <v>0</v>
      </c>
      <c r="G172" s="114" t="s">
        <v>625</v>
      </c>
    </row>
    <row r="173" spans="1:7" s="28" customFormat="1" x14ac:dyDescent="0.45">
      <c r="A173" s="1" t="s">
        <v>361</v>
      </c>
      <c r="B173" s="29" t="s">
        <v>502</v>
      </c>
      <c r="C173" s="15" t="s">
        <v>14</v>
      </c>
      <c r="D173" s="100">
        <v>2.8650402480000006</v>
      </c>
      <c r="E173" s="100"/>
      <c r="F173" s="104">
        <f t="shared" si="2"/>
        <v>0</v>
      </c>
      <c r="G173" s="114" t="s">
        <v>624</v>
      </c>
    </row>
    <row r="174" spans="1:7" s="28" customFormat="1" x14ac:dyDescent="0.45">
      <c r="A174" s="1" t="s">
        <v>362</v>
      </c>
      <c r="B174" s="29" t="s">
        <v>53</v>
      </c>
      <c r="C174" s="15" t="s">
        <v>14</v>
      </c>
      <c r="D174" s="100">
        <v>1.1002974480000001</v>
      </c>
      <c r="E174" s="100"/>
      <c r="F174" s="104">
        <f t="shared" si="2"/>
        <v>0</v>
      </c>
      <c r="G174" s="114" t="s">
        <v>624</v>
      </c>
    </row>
    <row r="175" spans="1:7" s="28" customFormat="1" x14ac:dyDescent="0.45">
      <c r="A175" s="1" t="s">
        <v>363</v>
      </c>
      <c r="B175" s="29" t="s">
        <v>186</v>
      </c>
      <c r="C175" s="15" t="s">
        <v>14</v>
      </c>
      <c r="D175" s="100">
        <v>1.8839999999999999</v>
      </c>
      <c r="E175" s="100"/>
      <c r="F175" s="104">
        <f t="shared" si="2"/>
        <v>0</v>
      </c>
      <c r="G175" s="114" t="s">
        <v>624</v>
      </c>
    </row>
    <row r="176" spans="1:7" s="28" customFormat="1" x14ac:dyDescent="0.45">
      <c r="A176" s="1" t="s">
        <v>364</v>
      </c>
      <c r="B176" s="29" t="s">
        <v>187</v>
      </c>
      <c r="C176" s="15" t="s">
        <v>14</v>
      </c>
      <c r="D176" s="100">
        <v>1.4506800000000002</v>
      </c>
      <c r="E176" s="100"/>
      <c r="F176" s="104">
        <f t="shared" si="2"/>
        <v>0</v>
      </c>
      <c r="G176" s="114" t="s">
        <v>624</v>
      </c>
    </row>
    <row r="177" spans="1:7" s="16" customFormat="1" x14ac:dyDescent="0.45">
      <c r="A177" s="14" t="s">
        <v>283</v>
      </c>
      <c r="B177" s="30" t="s">
        <v>533</v>
      </c>
      <c r="C177" s="15" t="s">
        <v>21</v>
      </c>
      <c r="D177" s="100">
        <v>2</v>
      </c>
      <c r="E177" s="100"/>
      <c r="F177" s="104">
        <f t="shared" si="2"/>
        <v>0</v>
      </c>
      <c r="G177" s="114" t="s">
        <v>470</v>
      </c>
    </row>
    <row r="178" spans="1:7" s="16" customFormat="1" x14ac:dyDescent="0.45">
      <c r="A178" s="14" t="s">
        <v>284</v>
      </c>
      <c r="B178" s="30" t="s">
        <v>449</v>
      </c>
      <c r="C178" s="15" t="s">
        <v>12</v>
      </c>
      <c r="D178" s="100">
        <v>9.1799999999999993E-2</v>
      </c>
      <c r="E178" s="100"/>
      <c r="F178" s="104">
        <f t="shared" si="2"/>
        <v>0</v>
      </c>
      <c r="G178" s="114" t="s">
        <v>470</v>
      </c>
    </row>
    <row r="179" spans="1:7" s="16" customFormat="1" x14ac:dyDescent="0.45">
      <c r="A179" s="14"/>
      <c r="B179" s="115" t="s">
        <v>534</v>
      </c>
      <c r="C179" s="15"/>
      <c r="D179" s="100"/>
      <c r="E179" s="100"/>
      <c r="F179" s="104"/>
      <c r="G179" s="114"/>
    </row>
    <row r="180" spans="1:7" x14ac:dyDescent="0.45">
      <c r="A180" s="1" t="s">
        <v>285</v>
      </c>
      <c r="B180" s="29" t="s">
        <v>535</v>
      </c>
      <c r="C180" s="13" t="s">
        <v>19</v>
      </c>
      <c r="D180" s="100">
        <v>7</v>
      </c>
      <c r="E180" s="100"/>
      <c r="F180" s="104">
        <f t="shared" si="2"/>
        <v>0</v>
      </c>
      <c r="G180" s="114" t="s">
        <v>470</v>
      </c>
    </row>
    <row r="181" spans="1:7" x14ac:dyDescent="0.45">
      <c r="A181" s="1" t="s">
        <v>286</v>
      </c>
      <c r="B181" s="29" t="s">
        <v>450</v>
      </c>
      <c r="C181" s="13" t="s">
        <v>19</v>
      </c>
      <c r="D181" s="100">
        <v>7</v>
      </c>
      <c r="E181" s="100"/>
      <c r="F181" s="104">
        <f t="shared" si="2"/>
        <v>0</v>
      </c>
      <c r="G181" s="114" t="s">
        <v>470</v>
      </c>
    </row>
    <row r="182" spans="1:7" x14ac:dyDescent="0.45">
      <c r="A182" s="1" t="s">
        <v>365</v>
      </c>
      <c r="B182" s="29" t="s">
        <v>505</v>
      </c>
      <c r="C182" s="13" t="s">
        <v>6</v>
      </c>
      <c r="D182" s="100">
        <v>2.8000000000000003</v>
      </c>
      <c r="E182" s="100"/>
      <c r="F182" s="104">
        <f t="shared" si="2"/>
        <v>0</v>
      </c>
      <c r="G182" s="114" t="s">
        <v>625</v>
      </c>
    </row>
    <row r="183" spans="1:7" s="28" customFormat="1" x14ac:dyDescent="0.45">
      <c r="A183" s="1" t="s">
        <v>366</v>
      </c>
      <c r="B183" s="29" t="s">
        <v>502</v>
      </c>
      <c r="C183" s="15" t="s">
        <v>14</v>
      </c>
      <c r="D183" s="100">
        <v>13.370187824000002</v>
      </c>
      <c r="E183" s="100"/>
      <c r="F183" s="104">
        <f t="shared" si="2"/>
        <v>0</v>
      </c>
      <c r="G183" s="114" t="s">
        <v>624</v>
      </c>
    </row>
    <row r="184" spans="1:7" s="28" customFormat="1" x14ac:dyDescent="0.45">
      <c r="A184" s="1" t="s">
        <v>367</v>
      </c>
      <c r="B184" s="29" t="s">
        <v>53</v>
      </c>
      <c r="C184" s="15" t="s">
        <v>14</v>
      </c>
      <c r="D184" s="100">
        <v>5.1347214240000003</v>
      </c>
      <c r="E184" s="100"/>
      <c r="F184" s="104">
        <f t="shared" si="2"/>
        <v>0</v>
      </c>
      <c r="G184" s="114" t="s">
        <v>624</v>
      </c>
    </row>
    <row r="185" spans="1:7" s="28" customFormat="1" x14ac:dyDescent="0.45">
      <c r="A185" s="1" t="s">
        <v>368</v>
      </c>
      <c r="B185" s="29" t="s">
        <v>186</v>
      </c>
      <c r="C185" s="15" t="s">
        <v>14</v>
      </c>
      <c r="D185" s="100">
        <v>13.187999999999999</v>
      </c>
      <c r="E185" s="100"/>
      <c r="F185" s="104">
        <f t="shared" si="2"/>
        <v>0</v>
      </c>
      <c r="G185" s="114" t="s">
        <v>624</v>
      </c>
    </row>
    <row r="186" spans="1:7" s="28" customFormat="1" x14ac:dyDescent="0.45">
      <c r="A186" s="1" t="s">
        <v>369</v>
      </c>
      <c r="B186" s="29" t="s">
        <v>187</v>
      </c>
      <c r="C186" s="15" t="s">
        <v>14</v>
      </c>
      <c r="D186" s="100">
        <v>10.154760000000001</v>
      </c>
      <c r="E186" s="100"/>
      <c r="F186" s="104">
        <f t="shared" si="2"/>
        <v>0</v>
      </c>
      <c r="G186" s="114" t="s">
        <v>624</v>
      </c>
    </row>
    <row r="187" spans="1:7" s="16" customFormat="1" x14ac:dyDescent="0.45">
      <c r="A187" s="14" t="s">
        <v>205</v>
      </c>
      <c r="B187" s="30" t="s">
        <v>536</v>
      </c>
      <c r="C187" s="15" t="s">
        <v>21</v>
      </c>
      <c r="D187" s="100">
        <v>28</v>
      </c>
      <c r="E187" s="100"/>
      <c r="F187" s="104">
        <f t="shared" si="2"/>
        <v>0</v>
      </c>
      <c r="G187" s="114" t="s">
        <v>470</v>
      </c>
    </row>
    <row r="188" spans="1:7" s="16" customFormat="1" x14ac:dyDescent="0.45">
      <c r="A188" s="14" t="s">
        <v>206</v>
      </c>
      <c r="B188" s="30" t="s">
        <v>451</v>
      </c>
      <c r="C188" s="15" t="s">
        <v>12</v>
      </c>
      <c r="D188" s="100">
        <v>1.071</v>
      </c>
      <c r="E188" s="100"/>
      <c r="F188" s="104">
        <f t="shared" si="2"/>
        <v>0</v>
      </c>
      <c r="G188" s="114" t="s">
        <v>470</v>
      </c>
    </row>
    <row r="189" spans="1:7" s="16" customFormat="1" x14ac:dyDescent="0.45">
      <c r="A189" s="14"/>
      <c r="B189" s="115" t="s">
        <v>537</v>
      </c>
      <c r="C189" s="15"/>
      <c r="D189" s="100"/>
      <c r="E189" s="100"/>
      <c r="F189" s="104"/>
      <c r="G189" s="114"/>
    </row>
    <row r="190" spans="1:7" x14ac:dyDescent="0.45">
      <c r="A190" s="1" t="s">
        <v>207</v>
      </c>
      <c r="B190" s="29" t="s">
        <v>538</v>
      </c>
      <c r="C190" s="13" t="s">
        <v>19</v>
      </c>
      <c r="D190" s="100">
        <v>9</v>
      </c>
      <c r="E190" s="100"/>
      <c r="F190" s="104">
        <f t="shared" si="2"/>
        <v>0</v>
      </c>
      <c r="G190" s="114" t="s">
        <v>470</v>
      </c>
    </row>
    <row r="191" spans="1:7" x14ac:dyDescent="0.45">
      <c r="A191" s="1" t="s">
        <v>208</v>
      </c>
      <c r="B191" s="29" t="s">
        <v>452</v>
      </c>
      <c r="C191" s="13" t="s">
        <v>19</v>
      </c>
      <c r="D191" s="100">
        <v>9</v>
      </c>
      <c r="E191" s="100"/>
      <c r="F191" s="104">
        <f t="shared" si="2"/>
        <v>0</v>
      </c>
      <c r="G191" s="114" t="s">
        <v>470</v>
      </c>
    </row>
    <row r="192" spans="1:7" x14ac:dyDescent="0.45">
      <c r="A192" s="1" t="s">
        <v>370</v>
      </c>
      <c r="B192" s="29" t="s">
        <v>505</v>
      </c>
      <c r="C192" s="13" t="s">
        <v>6</v>
      </c>
      <c r="D192" s="100">
        <v>6.3</v>
      </c>
      <c r="E192" s="100"/>
      <c r="F192" s="104">
        <f t="shared" si="2"/>
        <v>0</v>
      </c>
      <c r="G192" s="114" t="s">
        <v>625</v>
      </c>
    </row>
    <row r="193" spans="1:7" s="28" customFormat="1" x14ac:dyDescent="0.45">
      <c r="A193" s="1" t="s">
        <v>371</v>
      </c>
      <c r="B193" s="29" t="s">
        <v>502</v>
      </c>
      <c r="C193" s="15" t="s">
        <v>14</v>
      </c>
      <c r="D193" s="100">
        <v>25.785362232000004</v>
      </c>
      <c r="E193" s="100"/>
      <c r="F193" s="104">
        <f t="shared" si="2"/>
        <v>0</v>
      </c>
      <c r="G193" s="114" t="s">
        <v>624</v>
      </c>
    </row>
    <row r="194" spans="1:7" s="28" customFormat="1" x14ac:dyDescent="0.45">
      <c r="A194" s="1" t="s">
        <v>372</v>
      </c>
      <c r="B194" s="29" t="s">
        <v>53</v>
      </c>
      <c r="C194" s="15" t="s">
        <v>14</v>
      </c>
      <c r="D194" s="100">
        <v>9.9026770319999997</v>
      </c>
      <c r="E194" s="100"/>
      <c r="F194" s="104">
        <f t="shared" si="2"/>
        <v>0</v>
      </c>
      <c r="G194" s="114" t="s">
        <v>624</v>
      </c>
    </row>
    <row r="195" spans="1:7" s="28" customFormat="1" x14ac:dyDescent="0.45">
      <c r="A195" s="1" t="s">
        <v>373</v>
      </c>
      <c r="B195" s="29" t="s">
        <v>186</v>
      </c>
      <c r="C195" s="15" t="s">
        <v>14</v>
      </c>
      <c r="D195" s="100">
        <v>33.911999999999999</v>
      </c>
      <c r="E195" s="100"/>
      <c r="F195" s="104">
        <f t="shared" si="2"/>
        <v>0</v>
      </c>
      <c r="G195" s="114" t="s">
        <v>624</v>
      </c>
    </row>
    <row r="196" spans="1:7" s="28" customFormat="1" x14ac:dyDescent="0.45">
      <c r="A196" s="1" t="s">
        <v>374</v>
      </c>
      <c r="B196" s="29" t="s">
        <v>187</v>
      </c>
      <c r="C196" s="15" t="s">
        <v>14</v>
      </c>
      <c r="D196" s="100">
        <v>26.112240000000003</v>
      </c>
      <c r="E196" s="100"/>
      <c r="F196" s="104">
        <f t="shared" si="2"/>
        <v>0</v>
      </c>
      <c r="G196" s="114" t="s">
        <v>624</v>
      </c>
    </row>
    <row r="197" spans="1:7" s="16" customFormat="1" x14ac:dyDescent="0.45">
      <c r="A197" s="14" t="s">
        <v>209</v>
      </c>
      <c r="B197" s="30" t="s">
        <v>539</v>
      </c>
      <c r="C197" s="15" t="s">
        <v>21</v>
      </c>
      <c r="D197" s="100">
        <v>36</v>
      </c>
      <c r="E197" s="100"/>
      <c r="F197" s="104">
        <f t="shared" si="2"/>
        <v>0</v>
      </c>
      <c r="G197" s="114" t="s">
        <v>470</v>
      </c>
    </row>
    <row r="198" spans="1:7" s="16" customFormat="1" x14ac:dyDescent="0.45">
      <c r="A198" s="14" t="s">
        <v>210</v>
      </c>
      <c r="B198" s="30" t="s">
        <v>453</v>
      </c>
      <c r="C198" s="15" t="s">
        <v>12</v>
      </c>
      <c r="D198" s="100">
        <v>1.377</v>
      </c>
      <c r="E198" s="100"/>
      <c r="F198" s="104">
        <f t="shared" si="2"/>
        <v>0</v>
      </c>
      <c r="G198" s="114" t="s">
        <v>470</v>
      </c>
    </row>
    <row r="199" spans="1:7" s="16" customFormat="1" x14ac:dyDescent="0.45">
      <c r="A199" s="14"/>
      <c r="B199" s="115" t="s">
        <v>540</v>
      </c>
      <c r="C199" s="15"/>
      <c r="D199" s="100"/>
      <c r="E199" s="100"/>
      <c r="F199" s="104"/>
      <c r="G199" s="114"/>
    </row>
    <row r="200" spans="1:7" x14ac:dyDescent="0.45">
      <c r="A200" s="1" t="s">
        <v>211</v>
      </c>
      <c r="B200" s="29" t="s">
        <v>541</v>
      </c>
      <c r="C200" s="13" t="s">
        <v>19</v>
      </c>
      <c r="D200" s="100">
        <v>2</v>
      </c>
      <c r="E200" s="100"/>
      <c r="F200" s="104">
        <f t="shared" si="2"/>
        <v>0</v>
      </c>
      <c r="G200" s="114" t="s">
        <v>470</v>
      </c>
    </row>
    <row r="201" spans="1:7" x14ac:dyDescent="0.45">
      <c r="A201" s="1" t="s">
        <v>212</v>
      </c>
      <c r="B201" s="29" t="s">
        <v>454</v>
      </c>
      <c r="C201" s="13" t="s">
        <v>19</v>
      </c>
      <c r="D201" s="100">
        <v>2</v>
      </c>
      <c r="E201" s="100"/>
      <c r="F201" s="104">
        <f t="shared" si="2"/>
        <v>0</v>
      </c>
      <c r="G201" s="114" t="s">
        <v>470</v>
      </c>
    </row>
    <row r="202" spans="1:7" x14ac:dyDescent="0.45">
      <c r="A202" s="1" t="s">
        <v>375</v>
      </c>
      <c r="B202" s="29" t="s">
        <v>542</v>
      </c>
      <c r="C202" s="13" t="s">
        <v>6</v>
      </c>
      <c r="D202" s="100">
        <v>0.65939999999999988</v>
      </c>
      <c r="E202" s="100"/>
      <c r="F202" s="104">
        <f t="shared" ref="F202:F265" si="3">E202*D202</f>
        <v>0</v>
      </c>
      <c r="G202" s="114" t="s">
        <v>625</v>
      </c>
    </row>
    <row r="203" spans="1:7" s="28" customFormat="1" x14ac:dyDescent="0.45">
      <c r="A203" s="1" t="s">
        <v>376</v>
      </c>
      <c r="B203" s="29" t="s">
        <v>502</v>
      </c>
      <c r="C203" s="15" t="s">
        <v>14</v>
      </c>
      <c r="D203" s="100">
        <v>2.2920321984000003</v>
      </c>
      <c r="E203" s="100"/>
      <c r="F203" s="104">
        <f t="shared" si="3"/>
        <v>0</v>
      </c>
      <c r="G203" s="114" t="s">
        <v>624</v>
      </c>
    </row>
    <row r="204" spans="1:7" s="28" customFormat="1" x14ac:dyDescent="0.45">
      <c r="A204" s="1" t="s">
        <v>377</v>
      </c>
      <c r="B204" s="29" t="s">
        <v>53</v>
      </c>
      <c r="C204" s="15" t="s">
        <v>14</v>
      </c>
      <c r="D204" s="100">
        <v>0.88023795840000008</v>
      </c>
      <c r="E204" s="100"/>
      <c r="F204" s="104">
        <f t="shared" si="3"/>
        <v>0</v>
      </c>
      <c r="G204" s="114" t="s">
        <v>624</v>
      </c>
    </row>
    <row r="205" spans="1:7" s="28" customFormat="1" x14ac:dyDescent="0.45">
      <c r="A205" s="1" t="s">
        <v>378</v>
      </c>
      <c r="B205" s="29" t="s">
        <v>186</v>
      </c>
      <c r="C205" s="15" t="s">
        <v>14</v>
      </c>
      <c r="D205" s="100">
        <v>2.2607999999999997</v>
      </c>
      <c r="E205" s="100"/>
      <c r="F205" s="104">
        <f t="shared" si="3"/>
        <v>0</v>
      </c>
      <c r="G205" s="114" t="s">
        <v>624</v>
      </c>
    </row>
    <row r="206" spans="1:7" s="28" customFormat="1" x14ac:dyDescent="0.45">
      <c r="A206" s="1" t="s">
        <v>379</v>
      </c>
      <c r="B206" s="29" t="s">
        <v>187</v>
      </c>
      <c r="C206" s="15" t="s">
        <v>14</v>
      </c>
      <c r="D206" s="100">
        <v>1.7408160000000001</v>
      </c>
      <c r="E206" s="100"/>
      <c r="F206" s="104">
        <f t="shared" si="3"/>
        <v>0</v>
      </c>
      <c r="G206" s="114" t="s">
        <v>624</v>
      </c>
    </row>
    <row r="207" spans="1:7" s="16" customFormat="1" x14ac:dyDescent="0.45">
      <c r="A207" s="14" t="s">
        <v>287</v>
      </c>
      <c r="B207" s="30" t="s">
        <v>543</v>
      </c>
      <c r="C207" s="15" t="s">
        <v>21</v>
      </c>
      <c r="D207" s="100">
        <v>2</v>
      </c>
      <c r="E207" s="100"/>
      <c r="F207" s="104">
        <f t="shared" si="3"/>
        <v>0</v>
      </c>
      <c r="G207" s="114" t="s">
        <v>470</v>
      </c>
    </row>
    <row r="208" spans="1:7" s="16" customFormat="1" x14ac:dyDescent="0.45">
      <c r="A208" s="14" t="s">
        <v>288</v>
      </c>
      <c r="B208" s="30" t="s">
        <v>455</v>
      </c>
      <c r="C208" s="15" t="s">
        <v>12</v>
      </c>
      <c r="D208" s="100">
        <v>6.0000000000000001E-3</v>
      </c>
      <c r="E208" s="100"/>
      <c r="F208" s="104">
        <f t="shared" si="3"/>
        <v>0</v>
      </c>
      <c r="G208" s="114" t="s">
        <v>470</v>
      </c>
    </row>
    <row r="209" spans="1:7" s="16" customFormat="1" x14ac:dyDescent="0.45">
      <c r="A209" s="14"/>
      <c r="B209" s="115" t="s">
        <v>544</v>
      </c>
      <c r="C209" s="15"/>
      <c r="D209" s="100"/>
      <c r="E209" s="100"/>
      <c r="F209" s="104"/>
      <c r="G209" s="114"/>
    </row>
    <row r="210" spans="1:7" x14ac:dyDescent="0.45">
      <c r="A210" s="1" t="s">
        <v>289</v>
      </c>
      <c r="B210" s="29" t="s">
        <v>545</v>
      </c>
      <c r="C210" s="13" t="s">
        <v>19</v>
      </c>
      <c r="D210" s="100">
        <v>2</v>
      </c>
      <c r="E210" s="100"/>
      <c r="F210" s="104">
        <f t="shared" si="3"/>
        <v>0</v>
      </c>
      <c r="G210" s="114" t="s">
        <v>470</v>
      </c>
    </row>
    <row r="211" spans="1:7" x14ac:dyDescent="0.45">
      <c r="A211" s="1" t="s">
        <v>290</v>
      </c>
      <c r="B211" s="29" t="s">
        <v>456</v>
      </c>
      <c r="C211" s="13" t="s">
        <v>19</v>
      </c>
      <c r="D211" s="100">
        <v>2</v>
      </c>
      <c r="E211" s="100"/>
      <c r="F211" s="104">
        <f t="shared" si="3"/>
        <v>0</v>
      </c>
      <c r="G211" s="114" t="s">
        <v>470</v>
      </c>
    </row>
    <row r="212" spans="1:7" x14ac:dyDescent="0.45">
      <c r="A212" s="1" t="s">
        <v>380</v>
      </c>
      <c r="B212" s="29" t="s">
        <v>542</v>
      </c>
      <c r="C212" s="13" t="s">
        <v>6</v>
      </c>
      <c r="D212" s="100">
        <v>0.65939999999999988</v>
      </c>
      <c r="E212" s="100"/>
      <c r="F212" s="104">
        <f t="shared" si="3"/>
        <v>0</v>
      </c>
      <c r="G212" s="114" t="s">
        <v>625</v>
      </c>
    </row>
    <row r="213" spans="1:7" s="28" customFormat="1" x14ac:dyDescent="0.45">
      <c r="A213" s="1" t="s">
        <v>381</v>
      </c>
      <c r="B213" s="29" t="s">
        <v>502</v>
      </c>
      <c r="C213" s="15" t="s">
        <v>14</v>
      </c>
      <c r="D213" s="100">
        <v>1.7190241488000002</v>
      </c>
      <c r="E213" s="100"/>
      <c r="F213" s="104">
        <f t="shared" si="3"/>
        <v>0</v>
      </c>
      <c r="G213" s="114" t="s">
        <v>624</v>
      </c>
    </row>
    <row r="214" spans="1:7" s="28" customFormat="1" x14ac:dyDescent="0.45">
      <c r="A214" s="1" t="s">
        <v>382</v>
      </c>
      <c r="B214" s="29" t="s">
        <v>53</v>
      </c>
      <c r="C214" s="15" t="s">
        <v>14</v>
      </c>
      <c r="D214" s="100">
        <v>0.66017846880000008</v>
      </c>
      <c r="E214" s="100"/>
      <c r="F214" s="104">
        <f t="shared" si="3"/>
        <v>0</v>
      </c>
      <c r="G214" s="114" t="s">
        <v>624</v>
      </c>
    </row>
    <row r="215" spans="1:7" s="28" customFormat="1" x14ac:dyDescent="0.45">
      <c r="A215" s="1" t="s">
        <v>383</v>
      </c>
      <c r="B215" s="29" t="s">
        <v>186</v>
      </c>
      <c r="C215" s="15" t="s">
        <v>14</v>
      </c>
      <c r="D215" s="100">
        <v>2.2607999999999997</v>
      </c>
      <c r="E215" s="100"/>
      <c r="F215" s="104">
        <f t="shared" si="3"/>
        <v>0</v>
      </c>
      <c r="G215" s="114" t="s">
        <v>624</v>
      </c>
    </row>
    <row r="216" spans="1:7" s="28" customFormat="1" x14ac:dyDescent="0.45">
      <c r="A216" s="1" t="s">
        <v>384</v>
      </c>
      <c r="B216" s="29" t="s">
        <v>187</v>
      </c>
      <c r="C216" s="15" t="s">
        <v>14</v>
      </c>
      <c r="D216" s="100">
        <v>1.7408160000000001</v>
      </c>
      <c r="E216" s="100"/>
      <c r="F216" s="104">
        <f t="shared" si="3"/>
        <v>0</v>
      </c>
      <c r="G216" s="114" t="s">
        <v>624</v>
      </c>
    </row>
    <row r="217" spans="1:7" s="16" customFormat="1" x14ac:dyDescent="0.45">
      <c r="A217" s="14" t="s">
        <v>291</v>
      </c>
      <c r="B217" s="30" t="s">
        <v>543</v>
      </c>
      <c r="C217" s="15" t="s">
        <v>21</v>
      </c>
      <c r="D217" s="100">
        <v>2</v>
      </c>
      <c r="E217" s="100"/>
      <c r="F217" s="104">
        <f t="shared" si="3"/>
        <v>0</v>
      </c>
      <c r="G217" s="114" t="s">
        <v>470</v>
      </c>
    </row>
    <row r="218" spans="1:7" s="16" customFormat="1" x14ac:dyDescent="0.45">
      <c r="A218" s="14" t="s">
        <v>292</v>
      </c>
      <c r="B218" s="30" t="s">
        <v>455</v>
      </c>
      <c r="C218" s="15" t="s">
        <v>12</v>
      </c>
      <c r="D218" s="100">
        <v>6.0000000000000001E-3</v>
      </c>
      <c r="E218" s="100"/>
      <c r="F218" s="104">
        <f t="shared" si="3"/>
        <v>0</v>
      </c>
      <c r="G218" s="114" t="s">
        <v>470</v>
      </c>
    </row>
    <row r="219" spans="1:7" s="16" customFormat="1" x14ac:dyDescent="0.45">
      <c r="A219" s="14" t="s">
        <v>293</v>
      </c>
      <c r="B219" s="30" t="s">
        <v>214</v>
      </c>
      <c r="C219" s="15" t="s">
        <v>12</v>
      </c>
      <c r="D219" s="100">
        <v>0.37160000000000004</v>
      </c>
      <c r="E219" s="100"/>
      <c r="F219" s="104">
        <f t="shared" si="3"/>
        <v>0</v>
      </c>
      <c r="G219" s="114" t="s">
        <v>470</v>
      </c>
    </row>
    <row r="220" spans="1:7" s="16" customFormat="1" x14ac:dyDescent="0.45">
      <c r="A220" s="14" t="s">
        <v>385</v>
      </c>
      <c r="B220" s="30" t="s">
        <v>213</v>
      </c>
      <c r="C220" s="15" t="s">
        <v>11</v>
      </c>
      <c r="D220" s="100">
        <v>4</v>
      </c>
      <c r="E220" s="100"/>
      <c r="F220" s="104">
        <f t="shared" si="3"/>
        <v>0</v>
      </c>
      <c r="G220" s="114" t="s">
        <v>624</v>
      </c>
    </row>
    <row r="221" spans="1:7" s="16" customFormat="1" x14ac:dyDescent="0.45">
      <c r="A221" s="14">
        <v>92</v>
      </c>
      <c r="B221" s="30" t="s">
        <v>236</v>
      </c>
      <c r="C221" s="15" t="s">
        <v>12</v>
      </c>
      <c r="D221" s="100">
        <v>0.24629999999999999</v>
      </c>
      <c r="E221" s="100"/>
      <c r="F221" s="104">
        <f t="shared" si="3"/>
        <v>0</v>
      </c>
      <c r="G221" s="114" t="s">
        <v>470</v>
      </c>
    </row>
    <row r="222" spans="1:7" s="16" customFormat="1" x14ac:dyDescent="0.45">
      <c r="A222" s="14" t="s">
        <v>386</v>
      </c>
      <c r="B222" s="30" t="s">
        <v>237</v>
      </c>
      <c r="C222" s="15" t="s">
        <v>11</v>
      </c>
      <c r="D222" s="100">
        <v>3</v>
      </c>
      <c r="E222" s="100"/>
      <c r="F222" s="104">
        <f t="shared" si="3"/>
        <v>0</v>
      </c>
      <c r="G222" s="114" t="s">
        <v>624</v>
      </c>
    </row>
    <row r="223" spans="1:7" s="16" customFormat="1" x14ac:dyDescent="0.45">
      <c r="A223" s="14">
        <v>93</v>
      </c>
      <c r="B223" s="30" t="s">
        <v>546</v>
      </c>
      <c r="C223" s="15" t="s">
        <v>12</v>
      </c>
      <c r="D223" s="100">
        <v>0.6381</v>
      </c>
      <c r="E223" s="100"/>
      <c r="F223" s="104">
        <f t="shared" si="3"/>
        <v>0</v>
      </c>
      <c r="G223" s="114" t="s">
        <v>470</v>
      </c>
    </row>
    <row r="224" spans="1:7" s="16" customFormat="1" x14ac:dyDescent="0.45">
      <c r="A224" s="14" t="s">
        <v>387</v>
      </c>
      <c r="B224" s="30" t="s">
        <v>547</v>
      </c>
      <c r="C224" s="15" t="s">
        <v>11</v>
      </c>
      <c r="D224" s="100">
        <v>12</v>
      </c>
      <c r="E224" s="100"/>
      <c r="F224" s="104">
        <f t="shared" si="3"/>
        <v>0</v>
      </c>
      <c r="G224" s="114" t="s">
        <v>624</v>
      </c>
    </row>
    <row r="225" spans="1:7" s="16" customFormat="1" x14ac:dyDescent="0.45">
      <c r="A225" s="14">
        <v>94</v>
      </c>
      <c r="B225" s="30" t="s">
        <v>548</v>
      </c>
      <c r="C225" s="15" t="s">
        <v>13</v>
      </c>
      <c r="D225" s="100">
        <v>0.18</v>
      </c>
      <c r="E225" s="100"/>
      <c r="F225" s="104">
        <f t="shared" si="3"/>
        <v>0</v>
      </c>
      <c r="G225" s="114" t="s">
        <v>470</v>
      </c>
    </row>
    <row r="226" spans="1:7" s="16" customFormat="1" x14ac:dyDescent="0.45">
      <c r="A226" s="14"/>
      <c r="B226" s="30" t="s">
        <v>50</v>
      </c>
      <c r="C226" s="15" t="s">
        <v>13</v>
      </c>
      <c r="D226" s="100">
        <v>0.18359999999999999</v>
      </c>
      <c r="E226" s="100"/>
      <c r="F226" s="104">
        <f t="shared" si="3"/>
        <v>0</v>
      </c>
      <c r="G226" s="114" t="s">
        <v>624</v>
      </c>
    </row>
    <row r="227" spans="1:7" s="16" customFormat="1" x14ac:dyDescent="0.45">
      <c r="A227" s="14" t="s">
        <v>388</v>
      </c>
      <c r="B227" s="30" t="s">
        <v>51</v>
      </c>
      <c r="C227" s="15" t="s">
        <v>13</v>
      </c>
      <c r="D227" s="100">
        <v>4.3200000000000001E-3</v>
      </c>
      <c r="E227" s="100"/>
      <c r="F227" s="104">
        <f t="shared" si="3"/>
        <v>0</v>
      </c>
      <c r="G227" s="114" t="s">
        <v>624</v>
      </c>
    </row>
    <row r="228" spans="1:7" s="16" customFormat="1" x14ac:dyDescent="0.45">
      <c r="A228" s="14" t="s">
        <v>194</v>
      </c>
      <c r="B228" s="30" t="s">
        <v>20</v>
      </c>
      <c r="C228" s="15" t="s">
        <v>6</v>
      </c>
      <c r="D228" s="100">
        <v>119.7</v>
      </c>
      <c r="E228" s="100"/>
      <c r="F228" s="104">
        <f t="shared" si="3"/>
        <v>0</v>
      </c>
      <c r="G228" s="114" t="s">
        <v>470</v>
      </c>
    </row>
    <row r="229" spans="1:7" x14ac:dyDescent="0.45">
      <c r="A229" s="1" t="s">
        <v>195</v>
      </c>
      <c r="B229" s="29" t="s">
        <v>230</v>
      </c>
      <c r="C229" s="13" t="s">
        <v>15</v>
      </c>
      <c r="D229" s="100">
        <v>10.27</v>
      </c>
      <c r="E229" s="100"/>
      <c r="F229" s="104">
        <f t="shared" si="3"/>
        <v>0</v>
      </c>
      <c r="G229" s="114" t="s">
        <v>470</v>
      </c>
    </row>
    <row r="230" spans="1:7" x14ac:dyDescent="0.45">
      <c r="A230" s="1" t="s">
        <v>196</v>
      </c>
      <c r="B230" s="29" t="s">
        <v>30</v>
      </c>
      <c r="C230" s="13" t="s">
        <v>14</v>
      </c>
      <c r="D230" s="100">
        <v>4.1079999999999997</v>
      </c>
      <c r="E230" s="100"/>
      <c r="F230" s="104">
        <f t="shared" si="3"/>
        <v>0</v>
      </c>
      <c r="G230" s="114" t="s">
        <v>624</v>
      </c>
    </row>
    <row r="231" spans="1:7" x14ac:dyDescent="0.45">
      <c r="A231" s="1" t="s">
        <v>197</v>
      </c>
      <c r="B231" s="29" t="s">
        <v>549</v>
      </c>
      <c r="C231" s="13" t="s">
        <v>6</v>
      </c>
      <c r="D231" s="100">
        <v>280</v>
      </c>
      <c r="E231" s="100"/>
      <c r="F231" s="104">
        <f t="shared" si="3"/>
        <v>0</v>
      </c>
      <c r="G231" s="114" t="s">
        <v>470</v>
      </c>
    </row>
    <row r="232" spans="1:7" s="16" customFormat="1" x14ac:dyDescent="0.45">
      <c r="A232" s="14" t="s">
        <v>389</v>
      </c>
      <c r="B232" s="25" t="s">
        <v>24</v>
      </c>
      <c r="C232" s="15"/>
      <c r="D232" s="100">
        <v>280</v>
      </c>
      <c r="E232" s="100"/>
      <c r="F232" s="104">
        <f t="shared" si="3"/>
        <v>0</v>
      </c>
      <c r="G232" s="114" t="s">
        <v>624</v>
      </c>
    </row>
    <row r="233" spans="1:7" s="16" customFormat="1" x14ac:dyDescent="0.45">
      <c r="A233" s="14" t="s">
        <v>198</v>
      </c>
      <c r="B233" s="30" t="s">
        <v>550</v>
      </c>
      <c r="C233" s="15" t="s">
        <v>6</v>
      </c>
      <c r="D233" s="100">
        <v>15</v>
      </c>
      <c r="E233" s="100"/>
      <c r="F233" s="104">
        <f t="shared" si="3"/>
        <v>0</v>
      </c>
      <c r="G233" s="114" t="s">
        <v>470</v>
      </c>
    </row>
    <row r="234" spans="1:7" s="16" customFormat="1" x14ac:dyDescent="0.45">
      <c r="A234" s="14" t="s">
        <v>294</v>
      </c>
      <c r="B234" s="30" t="s">
        <v>238</v>
      </c>
      <c r="C234" s="15" t="s">
        <v>12</v>
      </c>
      <c r="D234" s="100">
        <v>0.06</v>
      </c>
      <c r="E234" s="100"/>
      <c r="F234" s="104">
        <f t="shared" si="3"/>
        <v>0</v>
      </c>
      <c r="G234" s="114" t="s">
        <v>470</v>
      </c>
    </row>
    <row r="235" spans="1:7" s="16" customFormat="1" x14ac:dyDescent="0.45">
      <c r="A235" s="14">
        <v>100</v>
      </c>
      <c r="B235" s="30" t="s">
        <v>215</v>
      </c>
      <c r="C235" s="15" t="s">
        <v>21</v>
      </c>
      <c r="D235" s="100">
        <v>1</v>
      </c>
      <c r="E235" s="100"/>
      <c r="F235" s="104">
        <f t="shared" si="3"/>
        <v>0</v>
      </c>
      <c r="G235" s="114" t="s">
        <v>470</v>
      </c>
    </row>
    <row r="236" spans="1:7" s="16" customFormat="1" x14ac:dyDescent="0.45">
      <c r="A236" s="14" t="s">
        <v>390</v>
      </c>
      <c r="B236" s="30" t="s">
        <v>477</v>
      </c>
      <c r="C236" s="15" t="s">
        <v>6</v>
      </c>
      <c r="D236" s="100">
        <v>0.6</v>
      </c>
      <c r="E236" s="100"/>
      <c r="F236" s="104">
        <f t="shared" si="3"/>
        <v>0</v>
      </c>
      <c r="G236" s="114" t="s">
        <v>625</v>
      </c>
    </row>
    <row r="237" spans="1:7" s="16" customFormat="1" x14ac:dyDescent="0.45">
      <c r="A237" s="14" t="s">
        <v>295</v>
      </c>
      <c r="B237" s="30" t="s">
        <v>216</v>
      </c>
      <c r="C237" s="15" t="s">
        <v>21</v>
      </c>
      <c r="D237" s="100">
        <v>3</v>
      </c>
      <c r="E237" s="100"/>
      <c r="F237" s="104">
        <f t="shared" si="3"/>
        <v>0</v>
      </c>
      <c r="G237" s="114" t="s">
        <v>470</v>
      </c>
    </row>
    <row r="238" spans="1:7" s="16" customFormat="1" x14ac:dyDescent="0.45">
      <c r="A238" s="14" t="s">
        <v>391</v>
      </c>
      <c r="B238" s="30" t="s">
        <v>551</v>
      </c>
      <c r="C238" s="15" t="s">
        <v>6</v>
      </c>
      <c r="D238" s="100">
        <v>1.7999999999999998</v>
      </c>
      <c r="E238" s="100"/>
      <c r="F238" s="104">
        <f t="shared" si="3"/>
        <v>0</v>
      </c>
      <c r="G238" s="114" t="s">
        <v>625</v>
      </c>
    </row>
    <row r="239" spans="1:7" s="16" customFormat="1" x14ac:dyDescent="0.45">
      <c r="A239" s="14" t="s">
        <v>296</v>
      </c>
      <c r="B239" s="30" t="s">
        <v>217</v>
      </c>
      <c r="C239" s="15" t="s">
        <v>21</v>
      </c>
      <c r="D239" s="100">
        <v>1</v>
      </c>
      <c r="E239" s="100"/>
      <c r="F239" s="104">
        <f t="shared" si="3"/>
        <v>0</v>
      </c>
      <c r="G239" s="114" t="s">
        <v>470</v>
      </c>
    </row>
    <row r="240" spans="1:7" s="16" customFormat="1" x14ac:dyDescent="0.45">
      <c r="A240" s="14" t="s">
        <v>296</v>
      </c>
      <c r="B240" s="30" t="s">
        <v>552</v>
      </c>
      <c r="C240" s="15" t="s">
        <v>6</v>
      </c>
      <c r="D240" s="100">
        <v>0.4</v>
      </c>
      <c r="E240" s="100"/>
      <c r="F240" s="104">
        <f t="shared" si="3"/>
        <v>0</v>
      </c>
      <c r="G240" s="114" t="s">
        <v>470</v>
      </c>
    </row>
    <row r="241" spans="1:7" s="16" customFormat="1" x14ac:dyDescent="0.45">
      <c r="A241" s="14" t="s">
        <v>184</v>
      </c>
      <c r="B241" s="30" t="s">
        <v>36</v>
      </c>
      <c r="C241" s="15" t="s">
        <v>21</v>
      </c>
      <c r="D241" s="100">
        <v>13</v>
      </c>
      <c r="E241" s="100"/>
      <c r="F241" s="104">
        <f t="shared" si="3"/>
        <v>0</v>
      </c>
      <c r="G241" s="114" t="s">
        <v>470</v>
      </c>
    </row>
    <row r="242" spans="1:7" s="16" customFormat="1" x14ac:dyDescent="0.45">
      <c r="A242" s="14" t="s">
        <v>185</v>
      </c>
      <c r="B242" s="30" t="s">
        <v>85</v>
      </c>
      <c r="C242" s="15" t="s">
        <v>21</v>
      </c>
      <c r="D242" s="100">
        <v>4</v>
      </c>
      <c r="E242" s="100"/>
      <c r="F242" s="104">
        <f t="shared" si="3"/>
        <v>0</v>
      </c>
      <c r="G242" s="114" t="s">
        <v>470</v>
      </c>
    </row>
    <row r="243" spans="1:7" s="16" customFormat="1" x14ac:dyDescent="0.45">
      <c r="A243" s="14" t="s">
        <v>188</v>
      </c>
      <c r="B243" s="30" t="s">
        <v>218</v>
      </c>
      <c r="C243" s="15" t="s">
        <v>21</v>
      </c>
      <c r="D243" s="100">
        <v>20</v>
      </c>
      <c r="E243" s="100"/>
      <c r="F243" s="104">
        <f t="shared" si="3"/>
        <v>0</v>
      </c>
      <c r="G243" s="114" t="s">
        <v>470</v>
      </c>
    </row>
    <row r="244" spans="1:7" s="16" customFormat="1" x14ac:dyDescent="0.45">
      <c r="A244" s="14">
        <v>106</v>
      </c>
      <c r="B244" s="30" t="s">
        <v>240</v>
      </c>
      <c r="C244" s="15" t="s">
        <v>19</v>
      </c>
      <c r="D244" s="100">
        <v>1</v>
      </c>
      <c r="E244" s="100"/>
      <c r="F244" s="104">
        <f t="shared" si="3"/>
        <v>0</v>
      </c>
      <c r="G244" s="114" t="s">
        <v>470</v>
      </c>
    </row>
    <row r="245" spans="1:7" s="16" customFormat="1" x14ac:dyDescent="0.45">
      <c r="A245" s="14">
        <v>107</v>
      </c>
      <c r="B245" s="30" t="s">
        <v>239</v>
      </c>
      <c r="C245" s="15" t="s">
        <v>12</v>
      </c>
      <c r="D245" s="100">
        <v>3.4500000000000003E-2</v>
      </c>
      <c r="E245" s="100"/>
      <c r="F245" s="104">
        <f t="shared" si="3"/>
        <v>0</v>
      </c>
      <c r="G245" s="114" t="s">
        <v>470</v>
      </c>
    </row>
    <row r="246" spans="1:7" s="16" customFormat="1" x14ac:dyDescent="0.45">
      <c r="A246" s="14">
        <v>108</v>
      </c>
      <c r="B246" s="25" t="s">
        <v>245</v>
      </c>
      <c r="C246" s="15" t="s">
        <v>52</v>
      </c>
      <c r="D246" s="100">
        <v>3</v>
      </c>
      <c r="E246" s="100"/>
      <c r="F246" s="104">
        <f t="shared" si="3"/>
        <v>0</v>
      </c>
      <c r="G246" s="114" t="s">
        <v>470</v>
      </c>
    </row>
    <row r="247" spans="1:7" s="16" customFormat="1" x14ac:dyDescent="0.45">
      <c r="A247" s="14" t="s">
        <v>392</v>
      </c>
      <c r="B247" s="30" t="s">
        <v>502</v>
      </c>
      <c r="C247" s="15" t="s">
        <v>13</v>
      </c>
      <c r="D247" s="100">
        <v>0.84528149999999991</v>
      </c>
      <c r="E247" s="100"/>
      <c r="F247" s="104">
        <f t="shared" si="3"/>
        <v>0</v>
      </c>
      <c r="G247" s="114" t="s">
        <v>624</v>
      </c>
    </row>
    <row r="248" spans="1:7" s="16" customFormat="1" x14ac:dyDescent="0.45">
      <c r="A248" s="14" t="s">
        <v>393</v>
      </c>
      <c r="B248" s="30" t="s">
        <v>53</v>
      </c>
      <c r="C248" s="15" t="s">
        <v>14</v>
      </c>
      <c r="D248" s="100">
        <v>0.327654</v>
      </c>
      <c r="E248" s="100"/>
      <c r="F248" s="104">
        <f t="shared" si="3"/>
        <v>0</v>
      </c>
      <c r="G248" s="114" t="s">
        <v>624</v>
      </c>
    </row>
    <row r="249" spans="1:7" s="28" customFormat="1" x14ac:dyDescent="0.45">
      <c r="A249" s="14">
        <v>109</v>
      </c>
      <c r="B249" s="25" t="s">
        <v>241</v>
      </c>
      <c r="C249" s="15" t="s">
        <v>6</v>
      </c>
      <c r="D249" s="100">
        <v>20</v>
      </c>
      <c r="E249" s="100"/>
      <c r="F249" s="104">
        <f t="shared" si="3"/>
        <v>0</v>
      </c>
      <c r="G249" s="114" t="s">
        <v>470</v>
      </c>
    </row>
    <row r="250" spans="1:7" s="16" customFormat="1" x14ac:dyDescent="0.45">
      <c r="A250" s="14">
        <v>110</v>
      </c>
      <c r="B250" s="30" t="s">
        <v>242</v>
      </c>
      <c r="C250" s="15" t="s">
        <v>12</v>
      </c>
      <c r="D250" s="100">
        <v>0.94399999999999995</v>
      </c>
      <c r="E250" s="100"/>
      <c r="F250" s="104">
        <f t="shared" si="3"/>
        <v>0</v>
      </c>
      <c r="G250" s="114" t="s">
        <v>470</v>
      </c>
    </row>
    <row r="251" spans="1:7" s="16" customFormat="1" x14ac:dyDescent="0.45">
      <c r="A251" s="14">
        <v>111</v>
      </c>
      <c r="B251" s="25" t="s">
        <v>243</v>
      </c>
      <c r="C251" s="15" t="s">
        <v>52</v>
      </c>
      <c r="D251" s="100">
        <v>1</v>
      </c>
      <c r="E251" s="100"/>
      <c r="F251" s="104">
        <f t="shared" si="3"/>
        <v>0</v>
      </c>
      <c r="G251" s="114" t="s">
        <v>470</v>
      </c>
    </row>
    <row r="252" spans="1:7" s="16" customFormat="1" x14ac:dyDescent="0.45">
      <c r="A252" s="14" t="s">
        <v>394</v>
      </c>
      <c r="B252" s="30" t="s">
        <v>502</v>
      </c>
      <c r="C252" s="15" t="s">
        <v>13</v>
      </c>
      <c r="D252" s="100">
        <v>0.16003890000000001</v>
      </c>
      <c r="E252" s="100"/>
      <c r="F252" s="104">
        <f t="shared" si="3"/>
        <v>0</v>
      </c>
      <c r="G252" s="114" t="s">
        <v>624</v>
      </c>
    </row>
    <row r="253" spans="1:7" s="16" customFormat="1" x14ac:dyDescent="0.45">
      <c r="A253" s="14" t="s">
        <v>395</v>
      </c>
      <c r="B253" s="30" t="s">
        <v>53</v>
      </c>
      <c r="C253" s="15" t="s">
        <v>14</v>
      </c>
      <c r="D253" s="100">
        <v>7.1089799999999995E-2</v>
      </c>
      <c r="E253" s="100"/>
      <c r="F253" s="104">
        <f t="shared" si="3"/>
        <v>0</v>
      </c>
      <c r="G253" s="114" t="s">
        <v>624</v>
      </c>
    </row>
    <row r="254" spans="1:7" s="16" customFormat="1" x14ac:dyDescent="0.45">
      <c r="A254" s="14">
        <v>112</v>
      </c>
      <c r="B254" s="25" t="s">
        <v>244</v>
      </c>
      <c r="C254" s="15" t="s">
        <v>52</v>
      </c>
      <c r="D254" s="100">
        <v>1</v>
      </c>
      <c r="E254" s="100"/>
      <c r="F254" s="104">
        <f t="shared" si="3"/>
        <v>0</v>
      </c>
      <c r="G254" s="114" t="s">
        <v>470</v>
      </c>
    </row>
    <row r="255" spans="1:7" s="16" customFormat="1" x14ac:dyDescent="0.45">
      <c r="A255" s="14" t="s">
        <v>396</v>
      </c>
      <c r="B255" s="30" t="s">
        <v>502</v>
      </c>
      <c r="C255" s="15" t="s">
        <v>13</v>
      </c>
      <c r="D255" s="100">
        <v>0.16003890000000001</v>
      </c>
      <c r="E255" s="100"/>
      <c r="F255" s="104">
        <f t="shared" si="3"/>
        <v>0</v>
      </c>
      <c r="G255" s="114" t="s">
        <v>624</v>
      </c>
    </row>
    <row r="256" spans="1:7" s="16" customFormat="1" x14ac:dyDescent="0.45">
      <c r="A256" s="14" t="s">
        <v>397</v>
      </c>
      <c r="B256" s="30" t="s">
        <v>53</v>
      </c>
      <c r="C256" s="15" t="s">
        <v>14</v>
      </c>
      <c r="D256" s="100">
        <v>7.1089799999999995E-2</v>
      </c>
      <c r="E256" s="100"/>
      <c r="F256" s="104">
        <f t="shared" si="3"/>
        <v>0</v>
      </c>
      <c r="G256" s="114" t="s">
        <v>624</v>
      </c>
    </row>
    <row r="257" spans="1:7" s="28" customFormat="1" x14ac:dyDescent="0.45">
      <c r="A257" s="14">
        <v>113</v>
      </c>
      <c r="B257" s="25" t="s">
        <v>246</v>
      </c>
      <c r="C257" s="15" t="s">
        <v>52</v>
      </c>
      <c r="D257" s="100">
        <v>3</v>
      </c>
      <c r="E257" s="100"/>
      <c r="F257" s="104">
        <f t="shared" si="3"/>
        <v>0</v>
      </c>
      <c r="G257" s="114" t="s">
        <v>470</v>
      </c>
    </row>
    <row r="258" spans="1:7" s="28" customFormat="1" x14ac:dyDescent="0.45">
      <c r="A258" s="2" t="s">
        <v>398</v>
      </c>
      <c r="B258" s="29" t="s">
        <v>502</v>
      </c>
      <c r="C258" s="15" t="s">
        <v>19</v>
      </c>
      <c r="D258" s="100">
        <v>1.1196339000000002</v>
      </c>
      <c r="E258" s="100"/>
      <c r="F258" s="104">
        <f t="shared" si="3"/>
        <v>0</v>
      </c>
      <c r="G258" s="114" t="s">
        <v>624</v>
      </c>
    </row>
    <row r="259" spans="1:7" s="28" customFormat="1" x14ac:dyDescent="0.45">
      <c r="A259" s="2" t="s">
        <v>399</v>
      </c>
      <c r="B259" s="29" t="s">
        <v>53</v>
      </c>
      <c r="C259" s="15" t="s">
        <v>14</v>
      </c>
      <c r="D259" s="100">
        <v>0.46911420000000004</v>
      </c>
      <c r="E259" s="100"/>
      <c r="F259" s="104">
        <f t="shared" si="3"/>
        <v>0</v>
      </c>
      <c r="G259" s="114" t="s">
        <v>624</v>
      </c>
    </row>
    <row r="260" spans="1:7" s="16" customFormat="1" x14ac:dyDescent="0.45">
      <c r="A260" s="14" t="s">
        <v>297</v>
      </c>
      <c r="B260" s="25" t="s">
        <v>553</v>
      </c>
      <c r="C260" s="15" t="s">
        <v>11</v>
      </c>
      <c r="D260" s="100">
        <v>1</v>
      </c>
      <c r="E260" s="100"/>
      <c r="F260" s="104">
        <f t="shared" si="3"/>
        <v>0</v>
      </c>
      <c r="G260" s="114" t="s">
        <v>470</v>
      </c>
    </row>
    <row r="261" spans="1:7" s="16" customFormat="1" x14ac:dyDescent="0.45">
      <c r="A261" s="14" t="s">
        <v>298</v>
      </c>
      <c r="B261" s="30" t="s">
        <v>248</v>
      </c>
      <c r="C261" s="15" t="s">
        <v>13</v>
      </c>
      <c r="D261" s="100">
        <v>2</v>
      </c>
      <c r="E261" s="100"/>
      <c r="F261" s="104">
        <f t="shared" si="3"/>
        <v>0</v>
      </c>
      <c r="G261" s="114" t="s">
        <v>470</v>
      </c>
    </row>
    <row r="262" spans="1:7" s="16" customFormat="1" x14ac:dyDescent="0.45">
      <c r="A262" s="14" t="s">
        <v>400</v>
      </c>
      <c r="B262" s="30" t="s">
        <v>119</v>
      </c>
      <c r="C262" s="15" t="s">
        <v>13</v>
      </c>
      <c r="D262" s="100">
        <v>2.0299999999999998</v>
      </c>
      <c r="E262" s="100"/>
      <c r="F262" s="104">
        <f t="shared" si="3"/>
        <v>0</v>
      </c>
      <c r="G262" s="114" t="s">
        <v>624</v>
      </c>
    </row>
    <row r="263" spans="1:7" s="16" customFormat="1" x14ac:dyDescent="0.45">
      <c r="A263" s="14" t="s">
        <v>401</v>
      </c>
      <c r="B263" s="30" t="s">
        <v>125</v>
      </c>
      <c r="C263" s="15" t="s">
        <v>12</v>
      </c>
      <c r="D263" s="100">
        <v>5.6309999999999999E-2</v>
      </c>
      <c r="E263" s="100"/>
      <c r="F263" s="104">
        <f t="shared" si="3"/>
        <v>0</v>
      </c>
      <c r="G263" s="114" t="s">
        <v>624</v>
      </c>
    </row>
    <row r="264" spans="1:7" s="16" customFormat="1" x14ac:dyDescent="0.45">
      <c r="A264" s="14" t="s">
        <v>402</v>
      </c>
      <c r="B264" s="30" t="s">
        <v>120</v>
      </c>
      <c r="C264" s="15" t="s">
        <v>12</v>
      </c>
      <c r="D264" s="100">
        <v>3.56E-2</v>
      </c>
      <c r="E264" s="100"/>
      <c r="F264" s="104">
        <f t="shared" si="3"/>
        <v>0</v>
      </c>
      <c r="G264" s="114" t="s">
        <v>624</v>
      </c>
    </row>
    <row r="265" spans="1:7" s="21" customFormat="1" x14ac:dyDescent="0.45">
      <c r="A265" s="14" t="s">
        <v>403</v>
      </c>
      <c r="B265" s="34" t="s">
        <v>121</v>
      </c>
      <c r="C265" s="20" t="s">
        <v>12</v>
      </c>
      <c r="D265" s="100">
        <v>2.6499999999999999E-2</v>
      </c>
      <c r="E265" s="100"/>
      <c r="F265" s="104">
        <f t="shared" si="3"/>
        <v>0</v>
      </c>
      <c r="G265" s="114" t="s">
        <v>624</v>
      </c>
    </row>
    <row r="266" spans="1:7" s="16" customFormat="1" x14ac:dyDescent="0.45">
      <c r="A266" s="14" t="s">
        <v>404</v>
      </c>
      <c r="B266" s="30" t="s">
        <v>122</v>
      </c>
      <c r="C266" s="15" t="s">
        <v>13</v>
      </c>
      <c r="D266" s="100">
        <v>2.74</v>
      </c>
      <c r="E266" s="100"/>
      <c r="F266" s="104">
        <f t="shared" ref="F266:F303" si="4">E266*D266</f>
        <v>0</v>
      </c>
      <c r="G266" s="114" t="s">
        <v>624</v>
      </c>
    </row>
    <row r="267" spans="1:7" s="16" customFormat="1" x14ac:dyDescent="0.45">
      <c r="A267" s="14" t="s">
        <v>405</v>
      </c>
      <c r="B267" s="30" t="s">
        <v>123</v>
      </c>
      <c r="C267" s="15" t="s">
        <v>13</v>
      </c>
      <c r="D267" s="100">
        <v>1.6799999999999999E-2</v>
      </c>
      <c r="E267" s="100"/>
      <c r="F267" s="104">
        <f t="shared" si="4"/>
        <v>0</v>
      </c>
      <c r="G267" s="114" t="s">
        <v>624</v>
      </c>
    </row>
    <row r="268" spans="1:7" s="16" customFormat="1" x14ac:dyDescent="0.45">
      <c r="A268" s="14" t="s">
        <v>406</v>
      </c>
      <c r="B268" s="30" t="s">
        <v>124</v>
      </c>
      <c r="C268" s="15" t="s">
        <v>13</v>
      </c>
      <c r="D268" s="100">
        <v>5.1200000000000002E-2</v>
      </c>
      <c r="E268" s="100"/>
      <c r="F268" s="104">
        <f t="shared" si="4"/>
        <v>0</v>
      </c>
      <c r="G268" s="114" t="s">
        <v>624</v>
      </c>
    </row>
    <row r="269" spans="1:7" s="16" customFormat="1" x14ac:dyDescent="0.45">
      <c r="A269" s="14" t="s">
        <v>299</v>
      </c>
      <c r="B269" s="30" t="s">
        <v>554</v>
      </c>
      <c r="C269" s="15" t="s">
        <v>12</v>
      </c>
      <c r="D269" s="100">
        <v>2</v>
      </c>
      <c r="E269" s="100"/>
      <c r="F269" s="104">
        <f t="shared" si="4"/>
        <v>0</v>
      </c>
      <c r="G269" s="114" t="s">
        <v>470</v>
      </c>
    </row>
    <row r="270" spans="1:7" s="16" customFormat="1" x14ac:dyDescent="0.45">
      <c r="A270" s="14" t="s">
        <v>407</v>
      </c>
      <c r="B270" s="30" t="s">
        <v>126</v>
      </c>
      <c r="C270" s="15" t="s">
        <v>12</v>
      </c>
      <c r="D270" s="100">
        <v>6.3130000000000006E-2</v>
      </c>
      <c r="E270" s="100"/>
      <c r="F270" s="104">
        <f t="shared" si="4"/>
        <v>0</v>
      </c>
      <c r="G270" s="114" t="s">
        <v>624</v>
      </c>
    </row>
    <row r="271" spans="1:7" s="16" customFormat="1" x14ac:dyDescent="0.45">
      <c r="A271" s="14" t="s">
        <v>408</v>
      </c>
      <c r="B271" s="30" t="s">
        <v>120</v>
      </c>
      <c r="C271" s="15" t="s">
        <v>12</v>
      </c>
      <c r="D271" s="100">
        <v>2.16E-3</v>
      </c>
      <c r="E271" s="100"/>
      <c r="F271" s="104">
        <f t="shared" si="4"/>
        <v>0</v>
      </c>
      <c r="G271" s="114" t="s">
        <v>624</v>
      </c>
    </row>
    <row r="272" spans="1:7" s="16" customFormat="1" x14ac:dyDescent="0.45">
      <c r="A272" s="14" t="s">
        <v>427</v>
      </c>
      <c r="B272" s="30" t="s">
        <v>186</v>
      </c>
      <c r="C272" s="15" t="s">
        <v>14</v>
      </c>
      <c r="D272" s="100">
        <v>4.8</v>
      </c>
      <c r="E272" s="100"/>
      <c r="F272" s="104">
        <f t="shared" si="4"/>
        <v>0</v>
      </c>
      <c r="G272" s="114" t="s">
        <v>624</v>
      </c>
    </row>
    <row r="273" spans="1:7" s="16" customFormat="1" x14ac:dyDescent="0.45">
      <c r="A273" s="14">
        <v>117</v>
      </c>
      <c r="B273" s="30" t="s">
        <v>555</v>
      </c>
      <c r="C273" s="15" t="s">
        <v>15</v>
      </c>
      <c r="D273" s="100">
        <v>24.25</v>
      </c>
      <c r="E273" s="100"/>
      <c r="F273" s="104">
        <f t="shared" si="4"/>
        <v>0</v>
      </c>
      <c r="G273" s="114" t="s">
        <v>470</v>
      </c>
    </row>
    <row r="274" spans="1:7" s="16" customFormat="1" x14ac:dyDescent="0.45">
      <c r="A274" s="14" t="s">
        <v>409</v>
      </c>
      <c r="B274" s="30" t="s">
        <v>54</v>
      </c>
      <c r="C274" s="15" t="s">
        <v>55</v>
      </c>
      <c r="D274" s="100">
        <v>121.25</v>
      </c>
      <c r="E274" s="100"/>
      <c r="F274" s="104">
        <f t="shared" si="4"/>
        <v>0</v>
      </c>
      <c r="G274" s="114" t="s">
        <v>624</v>
      </c>
    </row>
    <row r="275" spans="1:7" s="16" customFormat="1" x14ac:dyDescent="0.45">
      <c r="A275" s="14" t="s">
        <v>410</v>
      </c>
      <c r="B275" s="30" t="s">
        <v>231</v>
      </c>
      <c r="C275" s="15" t="s">
        <v>13</v>
      </c>
      <c r="D275" s="100">
        <v>0.13</v>
      </c>
      <c r="E275" s="100"/>
      <c r="F275" s="104">
        <f t="shared" si="4"/>
        <v>0</v>
      </c>
      <c r="G275" s="114" t="s">
        <v>624</v>
      </c>
    </row>
    <row r="276" spans="1:7" s="16" customFormat="1" x14ac:dyDescent="0.45">
      <c r="A276" s="14" t="s">
        <v>300</v>
      </c>
      <c r="B276" s="30" t="s">
        <v>232</v>
      </c>
      <c r="C276" s="15" t="s">
        <v>12</v>
      </c>
      <c r="D276" s="100">
        <v>0.15</v>
      </c>
      <c r="E276" s="100"/>
      <c r="F276" s="104">
        <f t="shared" si="4"/>
        <v>0</v>
      </c>
      <c r="G276" s="114" t="s">
        <v>470</v>
      </c>
    </row>
    <row r="277" spans="1:7" s="16" customFormat="1" x14ac:dyDescent="0.45">
      <c r="A277" s="14" t="s">
        <v>411</v>
      </c>
      <c r="B277" s="30" t="s">
        <v>213</v>
      </c>
      <c r="C277" s="15" t="s">
        <v>11</v>
      </c>
      <c r="D277" s="100">
        <v>1</v>
      </c>
      <c r="E277" s="100"/>
      <c r="F277" s="104">
        <f t="shared" si="4"/>
        <v>0</v>
      </c>
      <c r="G277" s="114" t="s">
        <v>624</v>
      </c>
    </row>
    <row r="278" spans="1:7" s="16" customFormat="1" x14ac:dyDescent="0.45">
      <c r="A278" s="14">
        <v>120</v>
      </c>
      <c r="B278" s="30" t="s">
        <v>233</v>
      </c>
      <c r="C278" s="15" t="s">
        <v>12</v>
      </c>
      <c r="D278" s="100">
        <v>2.04</v>
      </c>
      <c r="E278" s="100"/>
      <c r="F278" s="104">
        <f t="shared" si="4"/>
        <v>0</v>
      </c>
      <c r="G278" s="114" t="s">
        <v>470</v>
      </c>
    </row>
    <row r="279" spans="1:7" s="16" customFormat="1" x14ac:dyDescent="0.45">
      <c r="A279" s="14" t="s">
        <v>412</v>
      </c>
      <c r="B279" s="30" t="s">
        <v>56</v>
      </c>
      <c r="C279" s="15" t="s">
        <v>13</v>
      </c>
      <c r="D279" s="100">
        <v>2.0808</v>
      </c>
      <c r="E279" s="100"/>
      <c r="F279" s="104">
        <f t="shared" si="4"/>
        <v>0</v>
      </c>
      <c r="G279" s="114" t="s">
        <v>624</v>
      </c>
    </row>
    <row r="280" spans="1:7" s="16" customFormat="1" x14ac:dyDescent="0.45">
      <c r="A280" s="2" t="s">
        <v>413</v>
      </c>
      <c r="B280" s="27" t="s">
        <v>556</v>
      </c>
      <c r="C280" s="17" t="s">
        <v>14</v>
      </c>
      <c r="D280" s="100">
        <v>20.808</v>
      </c>
      <c r="E280" s="100"/>
      <c r="F280" s="104">
        <f t="shared" si="4"/>
        <v>0</v>
      </c>
      <c r="G280" s="114" t="s">
        <v>624</v>
      </c>
    </row>
    <row r="281" spans="1:7" s="16" customFormat="1" x14ac:dyDescent="0.45">
      <c r="A281" s="14" t="s">
        <v>414</v>
      </c>
      <c r="B281" s="30" t="s">
        <v>457</v>
      </c>
      <c r="C281" s="15" t="s">
        <v>12</v>
      </c>
      <c r="D281" s="100">
        <v>0.19616</v>
      </c>
      <c r="E281" s="100"/>
      <c r="F281" s="104">
        <f t="shared" si="4"/>
        <v>0</v>
      </c>
      <c r="G281" s="114" t="s">
        <v>624</v>
      </c>
    </row>
    <row r="282" spans="1:7" s="16" customFormat="1" x14ac:dyDescent="0.45">
      <c r="A282" s="2" t="s">
        <v>415</v>
      </c>
      <c r="B282" s="30" t="s">
        <v>458</v>
      </c>
      <c r="C282" s="15" t="s">
        <v>12</v>
      </c>
      <c r="D282" s="100">
        <v>1.7999999999999999E-2</v>
      </c>
      <c r="E282" s="100"/>
      <c r="F282" s="104">
        <f t="shared" si="4"/>
        <v>0</v>
      </c>
      <c r="G282" s="114" t="s">
        <v>624</v>
      </c>
    </row>
    <row r="283" spans="1:7" s="16" customFormat="1" x14ac:dyDescent="0.45">
      <c r="A283" s="14" t="s">
        <v>416</v>
      </c>
      <c r="B283" s="30" t="s">
        <v>57</v>
      </c>
      <c r="C283" s="15" t="s">
        <v>15</v>
      </c>
      <c r="D283" s="100">
        <v>3.2436000000000003</v>
      </c>
      <c r="E283" s="100"/>
      <c r="F283" s="104">
        <f t="shared" si="4"/>
        <v>0</v>
      </c>
      <c r="G283" s="114" t="s">
        <v>624</v>
      </c>
    </row>
    <row r="284" spans="1:7" s="16" customFormat="1" x14ac:dyDescent="0.45">
      <c r="A284" s="2" t="s">
        <v>417</v>
      </c>
      <c r="B284" s="30" t="s">
        <v>58</v>
      </c>
      <c r="C284" s="15" t="s">
        <v>13</v>
      </c>
      <c r="D284" s="100">
        <v>8.7719999999999992E-2</v>
      </c>
      <c r="E284" s="100"/>
      <c r="F284" s="104">
        <f t="shared" si="4"/>
        <v>0</v>
      </c>
      <c r="G284" s="114" t="s">
        <v>624</v>
      </c>
    </row>
    <row r="285" spans="1:7" s="16" customFormat="1" x14ac:dyDescent="0.45">
      <c r="A285" s="14" t="s">
        <v>418</v>
      </c>
      <c r="B285" s="30" t="s">
        <v>59</v>
      </c>
      <c r="C285" s="15" t="s">
        <v>13</v>
      </c>
      <c r="D285" s="100">
        <v>2.4480000000000002E-2</v>
      </c>
      <c r="E285" s="100"/>
      <c r="F285" s="104">
        <f t="shared" si="4"/>
        <v>0</v>
      </c>
      <c r="G285" s="114" t="s">
        <v>624</v>
      </c>
    </row>
    <row r="286" spans="1:7" s="16" customFormat="1" x14ac:dyDescent="0.45">
      <c r="A286" s="14">
        <v>121</v>
      </c>
      <c r="B286" s="30" t="s">
        <v>557</v>
      </c>
      <c r="C286" s="15" t="s">
        <v>12</v>
      </c>
      <c r="D286" s="100">
        <v>1.25</v>
      </c>
      <c r="E286" s="100"/>
      <c r="F286" s="104">
        <f t="shared" si="4"/>
        <v>0</v>
      </c>
      <c r="G286" s="114" t="s">
        <v>470</v>
      </c>
    </row>
    <row r="287" spans="1:7" s="16" customFormat="1" x14ac:dyDescent="0.45">
      <c r="A287" s="14" t="s">
        <v>419</v>
      </c>
      <c r="B287" s="30" t="s">
        <v>60</v>
      </c>
      <c r="C287" s="15" t="s">
        <v>14</v>
      </c>
      <c r="D287" s="100">
        <v>1</v>
      </c>
      <c r="E287" s="100"/>
      <c r="F287" s="104">
        <f t="shared" si="4"/>
        <v>0</v>
      </c>
      <c r="G287" s="114" t="s">
        <v>624</v>
      </c>
    </row>
    <row r="288" spans="1:7" s="16" customFormat="1" x14ac:dyDescent="0.45">
      <c r="A288" s="14">
        <v>122</v>
      </c>
      <c r="B288" s="30" t="s">
        <v>61</v>
      </c>
      <c r="C288" s="15" t="s">
        <v>19</v>
      </c>
      <c r="D288" s="100">
        <v>1</v>
      </c>
      <c r="E288" s="100"/>
      <c r="F288" s="104">
        <f t="shared" si="4"/>
        <v>0</v>
      </c>
      <c r="G288" s="114" t="s">
        <v>470</v>
      </c>
    </row>
    <row r="289" spans="1:7" s="16" customFormat="1" x14ac:dyDescent="0.45">
      <c r="A289" s="14" t="s">
        <v>420</v>
      </c>
      <c r="B289" s="30" t="s">
        <v>62</v>
      </c>
      <c r="C289" s="15" t="s">
        <v>14</v>
      </c>
      <c r="D289" s="100">
        <v>18</v>
      </c>
      <c r="E289" s="100"/>
      <c r="F289" s="104">
        <f t="shared" si="4"/>
        <v>0</v>
      </c>
      <c r="G289" s="114" t="s">
        <v>624</v>
      </c>
    </row>
    <row r="290" spans="1:7" s="16" customFormat="1" x14ac:dyDescent="0.45">
      <c r="A290" s="14">
        <v>123</v>
      </c>
      <c r="B290" s="30" t="s">
        <v>558</v>
      </c>
      <c r="C290" s="15" t="s">
        <v>19</v>
      </c>
      <c r="D290" s="100">
        <v>2</v>
      </c>
      <c r="E290" s="100"/>
      <c r="F290" s="104">
        <f t="shared" si="4"/>
        <v>0</v>
      </c>
      <c r="G290" s="114" t="s">
        <v>470</v>
      </c>
    </row>
    <row r="291" spans="1:7" s="16" customFormat="1" x14ac:dyDescent="0.45">
      <c r="A291" s="14" t="s">
        <v>421</v>
      </c>
      <c r="B291" s="30" t="s">
        <v>559</v>
      </c>
      <c r="C291" s="15" t="s">
        <v>19</v>
      </c>
      <c r="D291" s="100">
        <v>8</v>
      </c>
      <c r="E291" s="100"/>
      <c r="F291" s="104">
        <f t="shared" si="4"/>
        <v>0</v>
      </c>
      <c r="G291" s="114" t="s">
        <v>625</v>
      </c>
    </row>
    <row r="292" spans="1:7" s="16" customFormat="1" x14ac:dyDescent="0.45">
      <c r="A292" s="14" t="s">
        <v>301</v>
      </c>
      <c r="B292" s="30" t="s">
        <v>249</v>
      </c>
      <c r="C292" s="15" t="s">
        <v>12</v>
      </c>
      <c r="D292" s="100">
        <v>0.11549999999999999</v>
      </c>
      <c r="E292" s="100"/>
      <c r="F292" s="104">
        <f t="shared" si="4"/>
        <v>0</v>
      </c>
      <c r="G292" s="114" t="s">
        <v>470</v>
      </c>
    </row>
    <row r="293" spans="1:7" s="16" customFormat="1" x14ac:dyDescent="0.45">
      <c r="A293" s="14" t="s">
        <v>422</v>
      </c>
      <c r="B293" s="30" t="s">
        <v>250</v>
      </c>
      <c r="C293" s="15" t="s">
        <v>12</v>
      </c>
      <c r="D293" s="100">
        <v>4.462E-2</v>
      </c>
      <c r="E293" s="100"/>
      <c r="F293" s="104">
        <f t="shared" si="4"/>
        <v>0</v>
      </c>
      <c r="G293" s="114" t="s">
        <v>624</v>
      </c>
    </row>
    <row r="294" spans="1:7" s="16" customFormat="1" x14ac:dyDescent="0.45">
      <c r="A294" s="14" t="s">
        <v>423</v>
      </c>
      <c r="B294" s="30" t="s">
        <v>251</v>
      </c>
      <c r="C294" s="15" t="s">
        <v>12</v>
      </c>
      <c r="D294" s="100">
        <v>2.3949999999999999E-2</v>
      </c>
      <c r="E294" s="100"/>
      <c r="F294" s="104">
        <f t="shared" si="4"/>
        <v>0</v>
      </c>
      <c r="G294" s="114" t="s">
        <v>624</v>
      </c>
    </row>
    <row r="295" spans="1:7" s="16" customFormat="1" x14ac:dyDescent="0.45">
      <c r="A295" s="14" t="s">
        <v>424</v>
      </c>
      <c r="B295" s="30" t="s">
        <v>252</v>
      </c>
      <c r="C295" s="15" t="s">
        <v>12</v>
      </c>
      <c r="D295" s="100">
        <v>1.8799999999999999E-3</v>
      </c>
      <c r="E295" s="100"/>
      <c r="F295" s="104">
        <f t="shared" si="4"/>
        <v>0</v>
      </c>
      <c r="G295" s="114" t="s">
        <v>624</v>
      </c>
    </row>
    <row r="296" spans="1:7" s="16" customFormat="1" x14ac:dyDescent="0.45">
      <c r="A296" s="14" t="s">
        <v>425</v>
      </c>
      <c r="B296" s="30" t="s">
        <v>253</v>
      </c>
      <c r="C296" s="15" t="s">
        <v>12</v>
      </c>
      <c r="D296" s="100">
        <v>4.3899999999999998E-3</v>
      </c>
      <c r="E296" s="100"/>
      <c r="F296" s="104">
        <f t="shared" si="4"/>
        <v>0</v>
      </c>
      <c r="G296" s="114" t="s">
        <v>624</v>
      </c>
    </row>
    <row r="297" spans="1:7" s="16" customFormat="1" x14ac:dyDescent="0.45">
      <c r="A297" s="14" t="s">
        <v>426</v>
      </c>
      <c r="B297" s="30" t="s">
        <v>254</v>
      </c>
      <c r="C297" s="15" t="s">
        <v>12</v>
      </c>
      <c r="D297" s="100">
        <v>4.0659999999999995E-2</v>
      </c>
      <c r="E297" s="100"/>
      <c r="F297" s="104">
        <f t="shared" si="4"/>
        <v>0</v>
      </c>
      <c r="G297" s="114" t="s">
        <v>624</v>
      </c>
    </row>
    <row r="298" spans="1:7" s="16" customFormat="1" x14ac:dyDescent="0.45">
      <c r="A298" s="14"/>
      <c r="B298" s="30" t="s">
        <v>186</v>
      </c>
      <c r="C298" s="15" t="s">
        <v>14</v>
      </c>
      <c r="D298" s="100">
        <v>0.23446499999999995</v>
      </c>
      <c r="E298" s="100"/>
      <c r="F298" s="104">
        <f t="shared" si="4"/>
        <v>0</v>
      </c>
      <c r="G298" s="114" t="s">
        <v>624</v>
      </c>
    </row>
    <row r="299" spans="1:7" s="16" customFormat="1" x14ac:dyDescent="0.45">
      <c r="A299" s="14">
        <v>125</v>
      </c>
      <c r="B299" s="30" t="s">
        <v>247</v>
      </c>
      <c r="C299" s="15" t="s">
        <v>13</v>
      </c>
      <c r="D299" s="100">
        <v>3000</v>
      </c>
      <c r="E299" s="100"/>
      <c r="F299" s="104">
        <f t="shared" si="4"/>
        <v>0</v>
      </c>
      <c r="G299" s="114" t="s">
        <v>470</v>
      </c>
    </row>
    <row r="300" spans="1:7" s="16" customFormat="1" x14ac:dyDescent="0.45">
      <c r="A300" s="14" t="s">
        <v>428</v>
      </c>
      <c r="B300" s="30" t="s">
        <v>10</v>
      </c>
      <c r="C300" s="15" t="s">
        <v>13</v>
      </c>
      <c r="D300" s="100">
        <v>3750</v>
      </c>
      <c r="E300" s="100"/>
      <c r="F300" s="104">
        <f t="shared" si="4"/>
        <v>0</v>
      </c>
      <c r="G300" s="114" t="s">
        <v>625</v>
      </c>
    </row>
    <row r="301" spans="1:7" s="16" customFormat="1" x14ac:dyDescent="0.45">
      <c r="A301" s="14">
        <v>126</v>
      </c>
      <c r="B301" s="30" t="s">
        <v>219</v>
      </c>
      <c r="C301" s="15" t="s">
        <v>13</v>
      </c>
      <c r="D301" s="100">
        <v>3000</v>
      </c>
      <c r="E301" s="100"/>
      <c r="F301" s="104">
        <f t="shared" si="4"/>
        <v>0</v>
      </c>
      <c r="G301" s="114" t="s">
        <v>470</v>
      </c>
    </row>
    <row r="302" spans="1:7" s="16" customFormat="1" x14ac:dyDescent="0.45">
      <c r="A302" s="14" t="s">
        <v>429</v>
      </c>
      <c r="B302" s="30" t="s">
        <v>10</v>
      </c>
      <c r="C302" s="15" t="s">
        <v>13</v>
      </c>
      <c r="D302" s="100">
        <v>9960</v>
      </c>
      <c r="E302" s="100"/>
      <c r="F302" s="104">
        <f t="shared" si="4"/>
        <v>0</v>
      </c>
      <c r="G302" s="114" t="s">
        <v>625</v>
      </c>
    </row>
    <row r="303" spans="1:7" s="16" customFormat="1" x14ac:dyDescent="0.45">
      <c r="A303" s="77" t="s">
        <v>430</v>
      </c>
      <c r="B303" s="78" t="s">
        <v>220</v>
      </c>
      <c r="C303" s="79" t="s">
        <v>14</v>
      </c>
      <c r="D303" s="101">
        <v>900</v>
      </c>
      <c r="E303" s="101"/>
      <c r="F303" s="105">
        <f t="shared" si="4"/>
        <v>0</v>
      </c>
      <c r="G303" s="114" t="s">
        <v>624</v>
      </c>
    </row>
    <row r="304" spans="1:7" s="16" customFormat="1" x14ac:dyDescent="0.45">
      <c r="A304" s="83"/>
      <c r="B304" s="84" t="s">
        <v>86</v>
      </c>
      <c r="C304" s="85"/>
      <c r="D304" s="100"/>
      <c r="E304" s="102"/>
      <c r="F304" s="117"/>
      <c r="G304" s="114"/>
    </row>
    <row r="305" spans="1:7" x14ac:dyDescent="0.45">
      <c r="A305" s="80">
        <v>1</v>
      </c>
      <c r="B305" s="81" t="s">
        <v>560</v>
      </c>
      <c r="C305" s="82" t="s">
        <v>15</v>
      </c>
      <c r="D305" s="103">
        <v>1015</v>
      </c>
      <c r="E305" s="103"/>
      <c r="F305" s="103">
        <f>D305*E305</f>
        <v>0</v>
      </c>
      <c r="G305" s="114" t="s">
        <v>470</v>
      </c>
    </row>
    <row r="306" spans="1:7" x14ac:dyDescent="0.45">
      <c r="A306" s="41">
        <v>2</v>
      </c>
      <c r="B306" s="45" t="s">
        <v>96</v>
      </c>
      <c r="C306" s="42" t="s">
        <v>15</v>
      </c>
      <c r="D306" s="104">
        <v>528</v>
      </c>
      <c r="E306" s="104"/>
      <c r="F306" s="104">
        <f t="shared" ref="F306:F326" si="5">D306*E306</f>
        <v>0</v>
      </c>
      <c r="G306" s="114" t="s">
        <v>470</v>
      </c>
    </row>
    <row r="307" spans="1:7" x14ac:dyDescent="0.45">
      <c r="A307" s="41">
        <v>3</v>
      </c>
      <c r="B307" s="45" t="s">
        <v>97</v>
      </c>
      <c r="C307" s="42" t="s">
        <v>15</v>
      </c>
      <c r="D307" s="104">
        <v>74.3</v>
      </c>
      <c r="E307" s="104"/>
      <c r="F307" s="104">
        <f t="shared" si="5"/>
        <v>0</v>
      </c>
      <c r="G307" s="114" t="s">
        <v>470</v>
      </c>
    </row>
    <row r="308" spans="1:7" x14ac:dyDescent="0.45">
      <c r="A308" s="43" t="s">
        <v>63</v>
      </c>
      <c r="B308" s="45" t="s">
        <v>561</v>
      </c>
      <c r="C308" s="42" t="s">
        <v>15</v>
      </c>
      <c r="D308" s="104">
        <v>74.3</v>
      </c>
      <c r="E308" s="104"/>
      <c r="F308" s="104">
        <f t="shared" si="5"/>
        <v>0</v>
      </c>
      <c r="G308" s="114" t="s">
        <v>470</v>
      </c>
    </row>
    <row r="309" spans="1:7" x14ac:dyDescent="0.45">
      <c r="A309" s="43" t="s">
        <v>112</v>
      </c>
      <c r="B309" s="45" t="s">
        <v>98</v>
      </c>
      <c r="C309" s="42" t="s">
        <v>13</v>
      </c>
      <c r="D309" s="104">
        <v>2.7119499999999999</v>
      </c>
      <c r="E309" s="104"/>
      <c r="F309" s="104">
        <f t="shared" si="5"/>
        <v>0</v>
      </c>
      <c r="G309" s="114" t="s">
        <v>624</v>
      </c>
    </row>
    <row r="310" spans="1:7" x14ac:dyDescent="0.45">
      <c r="A310" s="43" t="s">
        <v>31</v>
      </c>
      <c r="B310" s="46" t="s">
        <v>562</v>
      </c>
      <c r="C310" s="42" t="s">
        <v>15</v>
      </c>
      <c r="D310" s="104">
        <v>74.3</v>
      </c>
      <c r="E310" s="104"/>
      <c r="F310" s="104">
        <f t="shared" si="5"/>
        <v>0</v>
      </c>
      <c r="G310" s="114" t="s">
        <v>470</v>
      </c>
    </row>
    <row r="311" spans="1:7" x14ac:dyDescent="0.45">
      <c r="A311" s="43" t="s">
        <v>113</v>
      </c>
      <c r="B311" s="45" t="s">
        <v>99</v>
      </c>
      <c r="C311" s="42" t="s">
        <v>14</v>
      </c>
      <c r="D311" s="104">
        <v>42.350999999999992</v>
      </c>
      <c r="E311" s="104"/>
      <c r="F311" s="104">
        <f t="shared" si="5"/>
        <v>0</v>
      </c>
      <c r="G311" s="114" t="s">
        <v>624</v>
      </c>
    </row>
    <row r="312" spans="1:7" ht="16.5" x14ac:dyDescent="0.45">
      <c r="A312" s="43" t="s">
        <v>32</v>
      </c>
      <c r="B312" s="45" t="s">
        <v>102</v>
      </c>
      <c r="C312" s="42" t="s">
        <v>460</v>
      </c>
      <c r="D312" s="104">
        <v>4.4000000000000004</v>
      </c>
      <c r="E312" s="104"/>
      <c r="F312" s="104">
        <f t="shared" si="5"/>
        <v>0</v>
      </c>
      <c r="G312" s="114" t="s">
        <v>470</v>
      </c>
    </row>
    <row r="313" spans="1:7" x14ac:dyDescent="0.45">
      <c r="A313" s="43" t="s">
        <v>64</v>
      </c>
      <c r="B313" s="45" t="s">
        <v>100</v>
      </c>
      <c r="C313" s="42" t="s">
        <v>14</v>
      </c>
      <c r="D313" s="104">
        <v>1.1044</v>
      </c>
      <c r="E313" s="104"/>
      <c r="F313" s="104">
        <f t="shared" si="5"/>
        <v>0</v>
      </c>
      <c r="G313" s="114" t="s">
        <v>624</v>
      </c>
    </row>
    <row r="314" spans="1:7" x14ac:dyDescent="0.45">
      <c r="A314" s="43" t="s">
        <v>114</v>
      </c>
      <c r="B314" s="45" t="s">
        <v>101</v>
      </c>
      <c r="C314" s="42" t="s">
        <v>14</v>
      </c>
      <c r="D314" s="104">
        <v>0.11880000000000002</v>
      </c>
      <c r="E314" s="104"/>
      <c r="F314" s="104">
        <f t="shared" si="5"/>
        <v>0</v>
      </c>
      <c r="G314" s="114" t="s">
        <v>624</v>
      </c>
    </row>
    <row r="315" spans="1:7" x14ac:dyDescent="0.45">
      <c r="A315" s="43" t="s">
        <v>115</v>
      </c>
      <c r="B315" s="45" t="s">
        <v>103</v>
      </c>
      <c r="C315" s="42"/>
      <c r="D315" s="104">
        <v>1.7600000000000001E-2</v>
      </c>
      <c r="E315" s="104"/>
      <c r="F315" s="104">
        <f t="shared" si="5"/>
        <v>0</v>
      </c>
      <c r="G315" s="114" t="s">
        <v>624</v>
      </c>
    </row>
    <row r="316" spans="1:7" ht="16.5" x14ac:dyDescent="0.45">
      <c r="A316" s="43" t="s">
        <v>33</v>
      </c>
      <c r="B316" s="45" t="s">
        <v>104</v>
      </c>
      <c r="C316" s="42" t="s">
        <v>460</v>
      </c>
      <c r="D316" s="104">
        <v>1.2</v>
      </c>
      <c r="E316" s="104"/>
      <c r="F316" s="104">
        <f t="shared" si="5"/>
        <v>0</v>
      </c>
      <c r="G316" s="114" t="s">
        <v>470</v>
      </c>
    </row>
    <row r="317" spans="1:7" x14ac:dyDescent="0.45">
      <c r="A317" s="43" t="s">
        <v>25</v>
      </c>
      <c r="B317" s="45" t="s">
        <v>100</v>
      </c>
      <c r="C317" s="42" t="s">
        <v>14</v>
      </c>
      <c r="D317" s="104">
        <v>0.30119999999999997</v>
      </c>
      <c r="E317" s="104"/>
      <c r="F317" s="104">
        <f t="shared" si="5"/>
        <v>0</v>
      </c>
      <c r="G317" s="114" t="s">
        <v>624</v>
      </c>
    </row>
    <row r="318" spans="1:7" x14ac:dyDescent="0.45">
      <c r="A318" s="43" t="s">
        <v>116</v>
      </c>
      <c r="B318" s="45" t="s">
        <v>101</v>
      </c>
      <c r="C318" s="42" t="s">
        <v>14</v>
      </c>
      <c r="D318" s="104">
        <v>3.2400000000000005E-2</v>
      </c>
      <c r="E318" s="104"/>
      <c r="F318" s="104">
        <f t="shared" si="5"/>
        <v>0</v>
      </c>
      <c r="G318" s="114" t="s">
        <v>624</v>
      </c>
    </row>
    <row r="319" spans="1:7" x14ac:dyDescent="0.45">
      <c r="A319" s="43" t="s">
        <v>28</v>
      </c>
      <c r="B319" s="46" t="s">
        <v>105</v>
      </c>
      <c r="C319" s="42" t="s">
        <v>15</v>
      </c>
      <c r="D319" s="104">
        <v>528</v>
      </c>
      <c r="E319" s="104"/>
      <c r="F319" s="104">
        <f t="shared" si="5"/>
        <v>0</v>
      </c>
      <c r="G319" s="114" t="s">
        <v>470</v>
      </c>
    </row>
    <row r="320" spans="1:7" x14ac:dyDescent="0.45">
      <c r="A320" s="43" t="s">
        <v>65</v>
      </c>
      <c r="B320" s="45" t="s">
        <v>98</v>
      </c>
      <c r="C320" s="42" t="s">
        <v>13</v>
      </c>
      <c r="D320" s="104">
        <v>22.202400000000001</v>
      </c>
      <c r="E320" s="104"/>
      <c r="F320" s="104">
        <f t="shared" si="5"/>
        <v>0</v>
      </c>
      <c r="G320" s="114" t="s">
        <v>624</v>
      </c>
    </row>
    <row r="321" spans="1:7" x14ac:dyDescent="0.45">
      <c r="A321" s="43" t="s">
        <v>34</v>
      </c>
      <c r="B321" s="46" t="s">
        <v>107</v>
      </c>
      <c r="C321" s="42" t="s">
        <v>15</v>
      </c>
      <c r="D321" s="104">
        <v>120.7</v>
      </c>
      <c r="E321" s="104"/>
      <c r="F321" s="104">
        <f t="shared" si="5"/>
        <v>0</v>
      </c>
      <c r="G321" s="114" t="s">
        <v>470</v>
      </c>
    </row>
    <row r="322" spans="1:7" x14ac:dyDescent="0.45">
      <c r="A322" s="43" t="s">
        <v>26</v>
      </c>
      <c r="B322" s="45" t="s">
        <v>106</v>
      </c>
      <c r="C322" s="42" t="s">
        <v>15</v>
      </c>
      <c r="D322" s="104">
        <v>123.114</v>
      </c>
      <c r="E322" s="104"/>
      <c r="F322" s="104">
        <f t="shared" si="5"/>
        <v>0</v>
      </c>
      <c r="G322" s="114" t="s">
        <v>624</v>
      </c>
    </row>
    <row r="323" spans="1:7" x14ac:dyDescent="0.45">
      <c r="A323" s="43" t="s">
        <v>40</v>
      </c>
      <c r="B323" s="46" t="s">
        <v>110</v>
      </c>
      <c r="C323" s="42" t="s">
        <v>15</v>
      </c>
      <c r="D323" s="104">
        <v>1058</v>
      </c>
      <c r="E323" s="104"/>
      <c r="F323" s="104">
        <f t="shared" si="5"/>
        <v>0</v>
      </c>
      <c r="G323" s="114" t="s">
        <v>470</v>
      </c>
    </row>
    <row r="324" spans="1:7" x14ac:dyDescent="0.45">
      <c r="A324" s="43" t="s">
        <v>66</v>
      </c>
      <c r="B324" s="45" t="s">
        <v>108</v>
      </c>
      <c r="C324" s="42" t="s">
        <v>15</v>
      </c>
      <c r="D324" s="104">
        <v>1089.74</v>
      </c>
      <c r="E324" s="104"/>
      <c r="F324" s="104">
        <f t="shared" si="5"/>
        <v>0</v>
      </c>
      <c r="G324" s="114" t="s">
        <v>624</v>
      </c>
    </row>
    <row r="325" spans="1:7" x14ac:dyDescent="0.45">
      <c r="A325" s="43" t="s">
        <v>117</v>
      </c>
      <c r="B325" s="45" t="s">
        <v>109</v>
      </c>
      <c r="C325" s="42" t="s">
        <v>15</v>
      </c>
      <c r="D325" s="104">
        <v>1089.74</v>
      </c>
      <c r="E325" s="104"/>
      <c r="F325" s="104">
        <f t="shared" si="5"/>
        <v>0</v>
      </c>
      <c r="G325" s="114" t="s">
        <v>624</v>
      </c>
    </row>
    <row r="326" spans="1:7" x14ac:dyDescent="0.45">
      <c r="A326" s="86">
        <v>11</v>
      </c>
      <c r="B326" s="87" t="s">
        <v>111</v>
      </c>
      <c r="C326" s="68" t="s">
        <v>12</v>
      </c>
      <c r="D326" s="105">
        <v>5</v>
      </c>
      <c r="E326" s="105"/>
      <c r="F326" s="105">
        <f t="shared" si="5"/>
        <v>0</v>
      </c>
      <c r="G326" s="114" t="s">
        <v>470</v>
      </c>
    </row>
    <row r="327" spans="1:7" ht="16.5" thickBot="1" x14ac:dyDescent="0.5">
      <c r="A327" s="83"/>
      <c r="B327" s="88" t="s">
        <v>118</v>
      </c>
      <c r="C327" s="29"/>
      <c r="D327" s="102"/>
      <c r="E327" s="102"/>
      <c r="F327" s="117"/>
      <c r="G327" s="114"/>
    </row>
    <row r="328" spans="1:7" x14ac:dyDescent="0.45">
      <c r="A328" s="48"/>
      <c r="B328" s="49" t="s">
        <v>163</v>
      </c>
      <c r="C328" s="49"/>
      <c r="D328" s="106"/>
      <c r="E328" s="106"/>
      <c r="F328" s="106"/>
      <c r="G328" s="114"/>
    </row>
    <row r="329" spans="1:7" x14ac:dyDescent="0.45">
      <c r="A329" s="50" t="s">
        <v>37</v>
      </c>
      <c r="B329" s="61" t="s">
        <v>563</v>
      </c>
      <c r="C329" s="51" t="s">
        <v>11</v>
      </c>
      <c r="D329" s="107">
        <v>1</v>
      </c>
      <c r="E329" s="108"/>
      <c r="F329" s="107">
        <f>D329*E329</f>
        <v>0</v>
      </c>
      <c r="G329" s="114" t="s">
        <v>470</v>
      </c>
    </row>
    <row r="330" spans="1:7" x14ac:dyDescent="0.45">
      <c r="A330" s="52" t="s">
        <v>437</v>
      </c>
      <c r="B330" s="62" t="s">
        <v>564</v>
      </c>
      <c r="C330" s="53" t="s">
        <v>11</v>
      </c>
      <c r="D330" s="108">
        <v>1</v>
      </c>
      <c r="E330" s="108"/>
      <c r="F330" s="107">
        <f t="shared" ref="F330:F393" si="6">D330*E330</f>
        <v>0</v>
      </c>
      <c r="G330" s="114" t="s">
        <v>624</v>
      </c>
    </row>
    <row r="331" spans="1:7" x14ac:dyDescent="0.45">
      <c r="A331" s="52" t="s">
        <v>38</v>
      </c>
      <c r="B331" s="62" t="s">
        <v>565</v>
      </c>
      <c r="C331" s="53" t="s">
        <v>11</v>
      </c>
      <c r="D331" s="108">
        <v>1</v>
      </c>
      <c r="E331" s="108"/>
      <c r="F331" s="107">
        <f t="shared" si="6"/>
        <v>0</v>
      </c>
      <c r="G331" s="114" t="s">
        <v>470</v>
      </c>
    </row>
    <row r="332" spans="1:7" x14ac:dyDescent="0.45">
      <c r="A332" s="52" t="s">
        <v>438</v>
      </c>
      <c r="B332" s="63" t="s">
        <v>566</v>
      </c>
      <c r="C332" s="53" t="s">
        <v>11</v>
      </c>
      <c r="D332" s="108">
        <v>1</v>
      </c>
      <c r="E332" s="108"/>
      <c r="F332" s="107">
        <f t="shared" si="6"/>
        <v>0</v>
      </c>
      <c r="G332" s="114" t="s">
        <v>624</v>
      </c>
    </row>
    <row r="333" spans="1:7" x14ac:dyDescent="0.45">
      <c r="A333" s="52" t="s">
        <v>39</v>
      </c>
      <c r="B333" s="62" t="s">
        <v>567</v>
      </c>
      <c r="C333" s="53" t="s">
        <v>11</v>
      </c>
      <c r="D333" s="108">
        <v>2</v>
      </c>
      <c r="E333" s="108"/>
      <c r="F333" s="107">
        <f t="shared" si="6"/>
        <v>0</v>
      </c>
      <c r="G333" s="114" t="s">
        <v>470</v>
      </c>
    </row>
    <row r="334" spans="1:7" x14ac:dyDescent="0.45">
      <c r="A334" s="52" t="s">
        <v>133</v>
      </c>
      <c r="B334" s="63" t="s">
        <v>568</v>
      </c>
      <c r="C334" s="53" t="s">
        <v>11</v>
      </c>
      <c r="D334" s="108">
        <v>2</v>
      </c>
      <c r="E334" s="108"/>
      <c r="F334" s="107">
        <f t="shared" si="6"/>
        <v>0</v>
      </c>
      <c r="G334" s="114" t="s">
        <v>624</v>
      </c>
    </row>
    <row r="335" spans="1:7" x14ac:dyDescent="0.45">
      <c r="A335" s="52" t="s">
        <v>63</v>
      </c>
      <c r="B335" s="62" t="s">
        <v>569</v>
      </c>
      <c r="C335" s="53" t="s">
        <v>11</v>
      </c>
      <c r="D335" s="108">
        <v>2</v>
      </c>
      <c r="E335" s="108"/>
      <c r="F335" s="107">
        <f t="shared" si="6"/>
        <v>0</v>
      </c>
      <c r="G335" s="114" t="s">
        <v>470</v>
      </c>
    </row>
    <row r="336" spans="1:7" x14ac:dyDescent="0.45">
      <c r="A336" s="52" t="s">
        <v>112</v>
      </c>
      <c r="B336" s="62" t="s">
        <v>570</v>
      </c>
      <c r="C336" s="53" t="s">
        <v>11</v>
      </c>
      <c r="D336" s="108">
        <v>2</v>
      </c>
      <c r="E336" s="108"/>
      <c r="F336" s="107">
        <f t="shared" si="6"/>
        <v>0</v>
      </c>
      <c r="G336" s="114" t="s">
        <v>624</v>
      </c>
    </row>
    <row r="337" spans="1:7" x14ac:dyDescent="0.45">
      <c r="A337" s="52" t="s">
        <v>31</v>
      </c>
      <c r="B337" s="62" t="s">
        <v>142</v>
      </c>
      <c r="C337" s="53" t="s">
        <v>11</v>
      </c>
      <c r="D337" s="108">
        <v>2</v>
      </c>
      <c r="E337" s="108"/>
      <c r="F337" s="107">
        <f t="shared" si="6"/>
        <v>0</v>
      </c>
      <c r="G337" s="114" t="s">
        <v>470</v>
      </c>
    </row>
    <row r="338" spans="1:7" x14ac:dyDescent="0.45">
      <c r="A338" s="52" t="s">
        <v>113</v>
      </c>
      <c r="B338" s="62" t="s">
        <v>571</v>
      </c>
      <c r="C338" s="53" t="s">
        <v>11</v>
      </c>
      <c r="D338" s="108">
        <v>2</v>
      </c>
      <c r="E338" s="108"/>
      <c r="F338" s="107">
        <f t="shared" si="6"/>
        <v>0</v>
      </c>
      <c r="G338" s="114" t="s">
        <v>624</v>
      </c>
    </row>
    <row r="339" spans="1:7" x14ac:dyDescent="0.45">
      <c r="A339" s="52" t="s">
        <v>32</v>
      </c>
      <c r="B339" s="62" t="s">
        <v>572</v>
      </c>
      <c r="C339" s="53" t="s">
        <v>6</v>
      </c>
      <c r="D339" s="108">
        <v>20</v>
      </c>
      <c r="E339" s="108"/>
      <c r="F339" s="107">
        <f t="shared" si="6"/>
        <v>0</v>
      </c>
      <c r="G339" s="114" t="s">
        <v>470</v>
      </c>
    </row>
    <row r="340" spans="1:7" x14ac:dyDescent="0.45">
      <c r="A340" s="52" t="s">
        <v>64</v>
      </c>
      <c r="B340" s="62" t="s">
        <v>573</v>
      </c>
      <c r="C340" s="53" t="s">
        <v>6</v>
      </c>
      <c r="D340" s="108">
        <v>20</v>
      </c>
      <c r="E340" s="108"/>
      <c r="F340" s="107">
        <f t="shared" si="6"/>
        <v>0</v>
      </c>
      <c r="G340" s="114" t="s">
        <v>624</v>
      </c>
    </row>
    <row r="341" spans="1:7" x14ac:dyDescent="0.45">
      <c r="A341" s="52" t="s">
        <v>33</v>
      </c>
      <c r="B341" s="62" t="s">
        <v>574</v>
      </c>
      <c r="C341" s="53" t="s">
        <v>6</v>
      </c>
      <c r="D341" s="108">
        <v>15</v>
      </c>
      <c r="E341" s="108"/>
      <c r="F341" s="107">
        <f t="shared" si="6"/>
        <v>0</v>
      </c>
      <c r="G341" s="114" t="s">
        <v>470</v>
      </c>
    </row>
    <row r="342" spans="1:7" x14ac:dyDescent="0.45">
      <c r="A342" s="52" t="s">
        <v>25</v>
      </c>
      <c r="B342" s="62" t="s">
        <v>573</v>
      </c>
      <c r="C342" s="53" t="s">
        <v>6</v>
      </c>
      <c r="D342" s="108">
        <v>15</v>
      </c>
      <c r="E342" s="108"/>
      <c r="F342" s="107">
        <f t="shared" si="6"/>
        <v>0</v>
      </c>
      <c r="G342" s="114" t="s">
        <v>624</v>
      </c>
    </row>
    <row r="343" spans="1:7" x14ac:dyDescent="0.45">
      <c r="A343" s="52" t="s">
        <v>28</v>
      </c>
      <c r="B343" s="64" t="s">
        <v>575</v>
      </c>
      <c r="C343" s="53" t="s">
        <v>6</v>
      </c>
      <c r="D343" s="108">
        <v>25</v>
      </c>
      <c r="E343" s="108"/>
      <c r="F343" s="107">
        <f t="shared" si="6"/>
        <v>0</v>
      </c>
      <c r="G343" s="114" t="s">
        <v>470</v>
      </c>
    </row>
    <row r="344" spans="1:7" x14ac:dyDescent="0.45">
      <c r="A344" s="52" t="s">
        <v>65</v>
      </c>
      <c r="B344" s="64" t="s">
        <v>576</v>
      </c>
      <c r="C344" s="53" t="s">
        <v>6</v>
      </c>
      <c r="D344" s="108">
        <v>25</v>
      </c>
      <c r="E344" s="108"/>
      <c r="F344" s="107">
        <f t="shared" si="6"/>
        <v>0</v>
      </c>
      <c r="G344" s="114" t="s">
        <v>624</v>
      </c>
    </row>
    <row r="345" spans="1:7" x14ac:dyDescent="0.45">
      <c r="A345" s="54">
        <v>9</v>
      </c>
      <c r="B345" s="62" t="s">
        <v>577</v>
      </c>
      <c r="C345" s="53" t="s">
        <v>6</v>
      </c>
      <c r="D345" s="108">
        <v>65</v>
      </c>
      <c r="E345" s="108"/>
      <c r="F345" s="107">
        <f t="shared" si="6"/>
        <v>0</v>
      </c>
      <c r="G345" s="114" t="s">
        <v>470</v>
      </c>
    </row>
    <row r="346" spans="1:7" x14ac:dyDescent="0.45">
      <c r="A346" s="52" t="s">
        <v>26</v>
      </c>
      <c r="B346" s="64" t="s">
        <v>578</v>
      </c>
      <c r="C346" s="53" t="s">
        <v>6</v>
      </c>
      <c r="D346" s="108">
        <v>65</v>
      </c>
      <c r="E346" s="108"/>
      <c r="F346" s="107">
        <f t="shared" si="6"/>
        <v>0</v>
      </c>
      <c r="G346" s="114" t="s">
        <v>624</v>
      </c>
    </row>
    <row r="347" spans="1:7" x14ac:dyDescent="0.45">
      <c r="A347" s="43">
        <v>10</v>
      </c>
      <c r="B347" s="64" t="s">
        <v>579</v>
      </c>
      <c r="C347" s="42" t="s">
        <v>19</v>
      </c>
      <c r="D347" s="104">
        <v>2</v>
      </c>
      <c r="E347" s="108"/>
      <c r="F347" s="107">
        <f t="shared" si="6"/>
        <v>0</v>
      </c>
      <c r="G347" s="114" t="s">
        <v>470</v>
      </c>
    </row>
    <row r="348" spans="1:7" x14ac:dyDescent="0.45">
      <c r="A348" s="43" t="s">
        <v>66</v>
      </c>
      <c r="B348" s="45" t="s">
        <v>580</v>
      </c>
      <c r="C348" s="42" t="s">
        <v>146</v>
      </c>
      <c r="D348" s="104">
        <v>2</v>
      </c>
      <c r="E348" s="108"/>
      <c r="F348" s="107">
        <f t="shared" si="6"/>
        <v>0</v>
      </c>
      <c r="G348" s="114" t="s">
        <v>624</v>
      </c>
    </row>
    <row r="349" spans="1:7" x14ac:dyDescent="0.45">
      <c r="A349" s="52">
        <v>11</v>
      </c>
      <c r="B349" s="62" t="s">
        <v>143</v>
      </c>
      <c r="C349" s="53" t="s">
        <v>140</v>
      </c>
      <c r="D349" s="108">
        <v>4</v>
      </c>
      <c r="E349" s="108"/>
      <c r="F349" s="107">
        <f t="shared" si="6"/>
        <v>0</v>
      </c>
      <c r="G349" s="114" t="s">
        <v>470</v>
      </c>
    </row>
    <row r="350" spans="1:7" x14ac:dyDescent="0.45">
      <c r="A350" s="52" t="s">
        <v>16</v>
      </c>
      <c r="B350" s="64" t="s">
        <v>144</v>
      </c>
      <c r="C350" s="53" t="s">
        <v>11</v>
      </c>
      <c r="D350" s="108">
        <v>4</v>
      </c>
      <c r="E350" s="108"/>
      <c r="F350" s="107">
        <f t="shared" si="6"/>
        <v>0</v>
      </c>
      <c r="G350" s="114" t="s">
        <v>624</v>
      </c>
    </row>
    <row r="351" spans="1:7" x14ac:dyDescent="0.45">
      <c r="A351" s="52" t="s">
        <v>439</v>
      </c>
      <c r="B351" s="64" t="s">
        <v>581</v>
      </c>
      <c r="C351" s="53" t="s">
        <v>11</v>
      </c>
      <c r="D351" s="108">
        <v>4</v>
      </c>
      <c r="E351" s="108"/>
      <c r="F351" s="107">
        <f t="shared" si="6"/>
        <v>0</v>
      </c>
      <c r="G351" s="114" t="s">
        <v>624</v>
      </c>
    </row>
    <row r="352" spans="1:7" x14ac:dyDescent="0.45">
      <c r="A352" s="52" t="s">
        <v>461</v>
      </c>
      <c r="B352" s="64" t="s">
        <v>582</v>
      </c>
      <c r="C352" s="53" t="s">
        <v>11</v>
      </c>
      <c r="D352" s="108">
        <v>3</v>
      </c>
      <c r="E352" s="108"/>
      <c r="F352" s="107">
        <f t="shared" si="6"/>
        <v>0</v>
      </c>
      <c r="G352" s="114" t="s">
        <v>624</v>
      </c>
    </row>
    <row r="353" spans="1:7" x14ac:dyDescent="0.45">
      <c r="A353" s="52" t="s">
        <v>461</v>
      </c>
      <c r="B353" s="64" t="s">
        <v>145</v>
      </c>
      <c r="C353" s="53" t="s">
        <v>6</v>
      </c>
      <c r="D353" s="108">
        <v>5</v>
      </c>
      <c r="E353" s="108"/>
      <c r="F353" s="107">
        <f t="shared" si="6"/>
        <v>0</v>
      </c>
      <c r="G353" s="114" t="s">
        <v>624</v>
      </c>
    </row>
    <row r="354" spans="1:7" x14ac:dyDescent="0.45">
      <c r="A354" s="52" t="s">
        <v>433</v>
      </c>
      <c r="B354" s="64" t="s">
        <v>583</v>
      </c>
      <c r="C354" s="53" t="s">
        <v>11</v>
      </c>
      <c r="D354" s="108">
        <v>3</v>
      </c>
      <c r="E354" s="108"/>
      <c r="F354" s="107">
        <f t="shared" si="6"/>
        <v>0</v>
      </c>
      <c r="G354" s="114" t="s">
        <v>470</v>
      </c>
    </row>
    <row r="355" spans="1:7" x14ac:dyDescent="0.45">
      <c r="A355" s="52" t="s">
        <v>17</v>
      </c>
      <c r="B355" s="65" t="s">
        <v>584</v>
      </c>
      <c r="C355" s="53" t="s">
        <v>11</v>
      </c>
      <c r="D355" s="108">
        <v>3</v>
      </c>
      <c r="E355" s="108"/>
      <c r="F355" s="107">
        <f t="shared" si="6"/>
        <v>0</v>
      </c>
      <c r="G355" s="114" t="s">
        <v>624</v>
      </c>
    </row>
    <row r="356" spans="1:7" x14ac:dyDescent="0.45">
      <c r="A356" s="52" t="s">
        <v>127</v>
      </c>
      <c r="B356" s="62" t="s">
        <v>585</v>
      </c>
      <c r="C356" s="53" t="s">
        <v>11</v>
      </c>
      <c r="D356" s="108">
        <v>2</v>
      </c>
      <c r="E356" s="108"/>
      <c r="F356" s="107">
        <f t="shared" si="6"/>
        <v>0</v>
      </c>
      <c r="G356" s="114" t="s">
        <v>470</v>
      </c>
    </row>
    <row r="357" spans="1:7" x14ac:dyDescent="0.45">
      <c r="A357" s="52" t="s">
        <v>67</v>
      </c>
      <c r="B357" s="66" t="s">
        <v>147</v>
      </c>
      <c r="C357" s="53" t="s">
        <v>11</v>
      </c>
      <c r="D357" s="108">
        <v>2</v>
      </c>
      <c r="E357" s="108"/>
      <c r="F357" s="107">
        <f t="shared" si="6"/>
        <v>0</v>
      </c>
      <c r="G357" s="114" t="s">
        <v>624</v>
      </c>
    </row>
    <row r="358" spans="1:7" x14ac:dyDescent="0.45">
      <c r="A358" s="52" t="s">
        <v>128</v>
      </c>
      <c r="B358" s="64" t="s">
        <v>586</v>
      </c>
      <c r="C358" s="53" t="s">
        <v>6</v>
      </c>
      <c r="D358" s="108">
        <v>20</v>
      </c>
      <c r="E358" s="108"/>
      <c r="F358" s="107">
        <f t="shared" si="6"/>
        <v>0</v>
      </c>
      <c r="G358" s="114" t="s">
        <v>470</v>
      </c>
    </row>
    <row r="359" spans="1:7" x14ac:dyDescent="0.45">
      <c r="A359" s="52" t="s">
        <v>45</v>
      </c>
      <c r="B359" s="64" t="s">
        <v>587</v>
      </c>
      <c r="C359" s="53" t="s">
        <v>6</v>
      </c>
      <c r="D359" s="108">
        <v>20</v>
      </c>
      <c r="E359" s="108"/>
      <c r="F359" s="107">
        <f t="shared" si="6"/>
        <v>0</v>
      </c>
      <c r="G359" s="114" t="s">
        <v>624</v>
      </c>
    </row>
    <row r="360" spans="1:7" x14ac:dyDescent="0.45">
      <c r="A360" s="52">
        <v>15</v>
      </c>
      <c r="B360" s="64" t="s">
        <v>588</v>
      </c>
      <c r="C360" s="53" t="s">
        <v>19</v>
      </c>
      <c r="D360" s="108">
        <v>1</v>
      </c>
      <c r="E360" s="108"/>
      <c r="F360" s="107">
        <f t="shared" si="6"/>
        <v>0</v>
      </c>
      <c r="G360" s="114" t="s">
        <v>470</v>
      </c>
    </row>
    <row r="361" spans="1:7" x14ac:dyDescent="0.45">
      <c r="A361" s="52" t="s">
        <v>302</v>
      </c>
      <c r="B361" s="66" t="s">
        <v>148</v>
      </c>
      <c r="C361" s="53" t="s">
        <v>19</v>
      </c>
      <c r="D361" s="108">
        <v>1</v>
      </c>
      <c r="E361" s="108"/>
      <c r="F361" s="107">
        <f t="shared" si="6"/>
        <v>0</v>
      </c>
      <c r="G361" s="114" t="s">
        <v>624</v>
      </c>
    </row>
    <row r="362" spans="1:7" x14ac:dyDescent="0.45">
      <c r="A362" s="43">
        <v>16</v>
      </c>
      <c r="B362" s="64" t="s">
        <v>589</v>
      </c>
      <c r="C362" s="42" t="s">
        <v>19</v>
      </c>
      <c r="D362" s="104">
        <v>2</v>
      </c>
      <c r="E362" s="108"/>
      <c r="F362" s="107">
        <f t="shared" si="6"/>
        <v>0</v>
      </c>
      <c r="G362" s="114" t="s">
        <v>470</v>
      </c>
    </row>
    <row r="363" spans="1:7" x14ac:dyDescent="0.45">
      <c r="A363" s="43" t="s">
        <v>27</v>
      </c>
      <c r="B363" s="45" t="s">
        <v>590</v>
      </c>
      <c r="C363" s="42" t="s">
        <v>146</v>
      </c>
      <c r="D363" s="104">
        <v>2</v>
      </c>
      <c r="E363" s="108"/>
      <c r="F363" s="107">
        <f t="shared" si="6"/>
        <v>0</v>
      </c>
      <c r="G363" s="114" t="s">
        <v>624</v>
      </c>
    </row>
    <row r="364" spans="1:7" x14ac:dyDescent="0.45">
      <c r="A364" s="43" t="s">
        <v>434</v>
      </c>
      <c r="B364" s="45" t="s">
        <v>137</v>
      </c>
      <c r="C364" s="42" t="s">
        <v>6</v>
      </c>
      <c r="D364" s="104">
        <v>15</v>
      </c>
      <c r="E364" s="108"/>
      <c r="F364" s="107">
        <f t="shared" si="6"/>
        <v>0</v>
      </c>
      <c r="G364" s="114" t="s">
        <v>470</v>
      </c>
    </row>
    <row r="365" spans="1:7" x14ac:dyDescent="0.45">
      <c r="A365" s="43" t="s">
        <v>440</v>
      </c>
      <c r="B365" s="45" t="s">
        <v>591</v>
      </c>
      <c r="C365" s="42" t="s">
        <v>6</v>
      </c>
      <c r="D365" s="104">
        <v>15</v>
      </c>
      <c r="E365" s="108"/>
      <c r="F365" s="107">
        <f t="shared" si="6"/>
        <v>0</v>
      </c>
      <c r="G365" s="114" t="s">
        <v>624</v>
      </c>
    </row>
    <row r="366" spans="1:7" x14ac:dyDescent="0.45">
      <c r="A366" s="43" t="s">
        <v>134</v>
      </c>
      <c r="B366" s="45" t="s">
        <v>138</v>
      </c>
      <c r="C366" s="42" t="s">
        <v>6</v>
      </c>
      <c r="D366" s="104">
        <v>5</v>
      </c>
      <c r="E366" s="108"/>
      <c r="F366" s="107">
        <f t="shared" si="6"/>
        <v>0</v>
      </c>
      <c r="G366" s="114" t="s">
        <v>470</v>
      </c>
    </row>
    <row r="367" spans="1:7" x14ac:dyDescent="0.45">
      <c r="A367" s="43" t="s">
        <v>69</v>
      </c>
      <c r="B367" s="45" t="s">
        <v>592</v>
      </c>
      <c r="C367" s="42" t="s">
        <v>6</v>
      </c>
      <c r="D367" s="104">
        <v>5</v>
      </c>
      <c r="E367" s="108"/>
      <c r="F367" s="107">
        <f t="shared" si="6"/>
        <v>0</v>
      </c>
      <c r="G367" s="114" t="s">
        <v>624</v>
      </c>
    </row>
    <row r="368" spans="1:7" x14ac:dyDescent="0.45">
      <c r="A368" s="43" t="s">
        <v>170</v>
      </c>
      <c r="B368" s="46" t="s">
        <v>593</v>
      </c>
      <c r="C368" s="42" t="s">
        <v>11</v>
      </c>
      <c r="D368" s="104">
        <v>7</v>
      </c>
      <c r="E368" s="108"/>
      <c r="F368" s="107">
        <f t="shared" si="6"/>
        <v>0</v>
      </c>
      <c r="G368" s="114" t="s">
        <v>470</v>
      </c>
    </row>
    <row r="369" spans="1:7" x14ac:dyDescent="0.45">
      <c r="A369" s="43" t="s">
        <v>70</v>
      </c>
      <c r="B369" s="45" t="s">
        <v>594</v>
      </c>
      <c r="C369" s="42" t="s">
        <v>6</v>
      </c>
      <c r="D369" s="104">
        <v>10.5</v>
      </c>
      <c r="E369" s="108"/>
      <c r="F369" s="107">
        <f t="shared" si="6"/>
        <v>0</v>
      </c>
      <c r="G369" s="114" t="s">
        <v>624</v>
      </c>
    </row>
    <row r="370" spans="1:7" x14ac:dyDescent="0.45">
      <c r="A370" s="43">
        <v>20</v>
      </c>
      <c r="B370" s="45" t="s">
        <v>150</v>
      </c>
      <c r="C370" s="42" t="s">
        <v>6</v>
      </c>
      <c r="D370" s="104">
        <v>6</v>
      </c>
      <c r="E370" s="108"/>
      <c r="F370" s="107">
        <f t="shared" si="6"/>
        <v>0</v>
      </c>
      <c r="G370" s="114" t="s">
        <v>470</v>
      </c>
    </row>
    <row r="371" spans="1:7" x14ac:dyDescent="0.45">
      <c r="A371" s="43" t="s">
        <v>71</v>
      </c>
      <c r="B371" s="45" t="s">
        <v>151</v>
      </c>
      <c r="C371" s="42" t="s">
        <v>6</v>
      </c>
      <c r="D371" s="104">
        <v>6</v>
      </c>
      <c r="E371" s="108"/>
      <c r="F371" s="107">
        <f t="shared" si="6"/>
        <v>0</v>
      </c>
      <c r="G371" s="114" t="s">
        <v>624</v>
      </c>
    </row>
    <row r="372" spans="1:7" x14ac:dyDescent="0.45">
      <c r="A372" s="43">
        <v>21</v>
      </c>
      <c r="B372" s="46" t="s">
        <v>595</v>
      </c>
      <c r="C372" s="42" t="s">
        <v>6</v>
      </c>
      <c r="D372" s="104">
        <v>10</v>
      </c>
      <c r="E372" s="108"/>
      <c r="F372" s="107">
        <f t="shared" si="6"/>
        <v>0</v>
      </c>
      <c r="G372" s="114" t="s">
        <v>470</v>
      </c>
    </row>
    <row r="373" spans="1:7" x14ac:dyDescent="0.45">
      <c r="A373" s="43" t="s">
        <v>462</v>
      </c>
      <c r="B373" s="46" t="s">
        <v>596</v>
      </c>
      <c r="C373" s="42" t="s">
        <v>6</v>
      </c>
      <c r="D373" s="104">
        <v>10</v>
      </c>
      <c r="E373" s="108"/>
      <c r="F373" s="107">
        <f t="shared" si="6"/>
        <v>0</v>
      </c>
      <c r="G373" s="114" t="s">
        <v>624</v>
      </c>
    </row>
    <row r="374" spans="1:7" x14ac:dyDescent="0.45">
      <c r="A374" s="43" t="s">
        <v>72</v>
      </c>
      <c r="B374" s="46" t="s">
        <v>597</v>
      </c>
      <c r="C374" s="42" t="s">
        <v>19</v>
      </c>
      <c r="D374" s="104">
        <v>12</v>
      </c>
      <c r="E374" s="108"/>
      <c r="F374" s="107">
        <f t="shared" si="6"/>
        <v>0</v>
      </c>
      <c r="G374" s="114" t="s">
        <v>624</v>
      </c>
    </row>
    <row r="375" spans="1:7" x14ac:dyDescent="0.45">
      <c r="A375" s="52" t="s">
        <v>432</v>
      </c>
      <c r="B375" s="62" t="s">
        <v>598</v>
      </c>
      <c r="C375" s="53" t="s">
        <v>6</v>
      </c>
      <c r="D375" s="108">
        <v>10</v>
      </c>
      <c r="E375" s="108"/>
      <c r="F375" s="107">
        <f t="shared" si="6"/>
        <v>0</v>
      </c>
      <c r="G375" s="114" t="s">
        <v>470</v>
      </c>
    </row>
    <row r="376" spans="1:7" x14ac:dyDescent="0.45">
      <c r="A376" s="52" t="s">
        <v>73</v>
      </c>
      <c r="B376" s="62" t="s">
        <v>599</v>
      </c>
      <c r="C376" s="53" t="s">
        <v>6</v>
      </c>
      <c r="D376" s="108">
        <v>10</v>
      </c>
      <c r="E376" s="108"/>
      <c r="F376" s="107">
        <f t="shared" si="6"/>
        <v>0</v>
      </c>
      <c r="G376" s="114" t="s">
        <v>624</v>
      </c>
    </row>
    <row r="377" spans="1:7" x14ac:dyDescent="0.45">
      <c r="A377" s="52">
        <v>23</v>
      </c>
      <c r="B377" s="64" t="s">
        <v>600</v>
      </c>
      <c r="C377" s="53" t="s">
        <v>6</v>
      </c>
      <c r="D377" s="108">
        <v>15</v>
      </c>
      <c r="E377" s="108"/>
      <c r="F377" s="107">
        <f t="shared" si="6"/>
        <v>0</v>
      </c>
      <c r="G377" s="114" t="s">
        <v>470</v>
      </c>
    </row>
    <row r="378" spans="1:7" x14ac:dyDescent="0.45">
      <c r="A378" s="52" t="s">
        <v>303</v>
      </c>
      <c r="B378" s="64" t="s">
        <v>139</v>
      </c>
      <c r="C378" s="53" t="s">
        <v>6</v>
      </c>
      <c r="D378" s="108">
        <v>15</v>
      </c>
      <c r="E378" s="108"/>
      <c r="F378" s="107">
        <f t="shared" si="6"/>
        <v>0</v>
      </c>
      <c r="G378" s="114" t="s">
        <v>624</v>
      </c>
    </row>
    <row r="379" spans="1:7" x14ac:dyDescent="0.45">
      <c r="A379" s="52" t="s">
        <v>42</v>
      </c>
      <c r="B379" s="64" t="s">
        <v>152</v>
      </c>
      <c r="C379" s="53" t="s">
        <v>19</v>
      </c>
      <c r="D379" s="108">
        <v>1</v>
      </c>
      <c r="E379" s="108"/>
      <c r="F379" s="107">
        <f t="shared" si="6"/>
        <v>0</v>
      </c>
      <c r="G379" s="114" t="s">
        <v>470</v>
      </c>
    </row>
    <row r="380" spans="1:7" x14ac:dyDescent="0.45">
      <c r="A380" s="52">
        <v>25</v>
      </c>
      <c r="B380" s="64" t="s">
        <v>155</v>
      </c>
      <c r="C380" s="53" t="s">
        <v>146</v>
      </c>
      <c r="D380" s="108">
        <v>1</v>
      </c>
      <c r="E380" s="108"/>
      <c r="F380" s="107">
        <f t="shared" si="6"/>
        <v>0</v>
      </c>
      <c r="G380" s="114" t="s">
        <v>470</v>
      </c>
    </row>
    <row r="381" spans="1:7" x14ac:dyDescent="0.45">
      <c r="A381" s="52" t="s">
        <v>314</v>
      </c>
      <c r="B381" s="64" t="s">
        <v>156</v>
      </c>
      <c r="C381" s="53" t="s">
        <v>6</v>
      </c>
      <c r="D381" s="108">
        <v>1</v>
      </c>
      <c r="E381" s="108"/>
      <c r="F381" s="107">
        <f t="shared" si="6"/>
        <v>0</v>
      </c>
      <c r="G381" s="114" t="s">
        <v>624</v>
      </c>
    </row>
    <row r="382" spans="1:7" x14ac:dyDescent="0.45">
      <c r="A382" s="52">
        <v>26</v>
      </c>
      <c r="B382" s="62" t="s">
        <v>601</v>
      </c>
      <c r="C382" s="53" t="s">
        <v>11</v>
      </c>
      <c r="D382" s="108">
        <v>1</v>
      </c>
      <c r="E382" s="108"/>
      <c r="F382" s="107">
        <f t="shared" si="6"/>
        <v>0</v>
      </c>
      <c r="G382" s="114" t="s">
        <v>470</v>
      </c>
    </row>
    <row r="383" spans="1:7" x14ac:dyDescent="0.45">
      <c r="A383" s="52" t="s">
        <v>316</v>
      </c>
      <c r="B383" s="62" t="s">
        <v>602</v>
      </c>
      <c r="C383" s="53" t="s">
        <v>11</v>
      </c>
      <c r="D383" s="108">
        <v>1</v>
      </c>
      <c r="E383" s="108"/>
      <c r="F383" s="107">
        <f t="shared" si="6"/>
        <v>0</v>
      </c>
      <c r="G383" s="114" t="s">
        <v>624</v>
      </c>
    </row>
    <row r="384" spans="1:7" x14ac:dyDescent="0.45">
      <c r="A384" s="52" t="s">
        <v>441</v>
      </c>
      <c r="B384" s="62" t="s">
        <v>603</v>
      </c>
      <c r="C384" s="53" t="s">
        <v>11</v>
      </c>
      <c r="D384" s="108">
        <v>1</v>
      </c>
      <c r="E384" s="108"/>
      <c r="F384" s="107">
        <f t="shared" si="6"/>
        <v>0</v>
      </c>
      <c r="G384" s="114" t="s">
        <v>624</v>
      </c>
    </row>
    <row r="385" spans="1:7" x14ac:dyDescent="0.45">
      <c r="A385" s="52">
        <v>27</v>
      </c>
      <c r="B385" s="62" t="s">
        <v>604</v>
      </c>
      <c r="C385" s="53" t="s">
        <v>11</v>
      </c>
      <c r="D385" s="108">
        <v>1</v>
      </c>
      <c r="E385" s="108"/>
      <c r="F385" s="107">
        <f t="shared" si="6"/>
        <v>0</v>
      </c>
      <c r="G385" s="114" t="s">
        <v>470</v>
      </c>
    </row>
    <row r="386" spans="1:7" x14ac:dyDescent="0.45">
      <c r="A386" s="52" t="s">
        <v>317</v>
      </c>
      <c r="B386" s="66" t="s">
        <v>159</v>
      </c>
      <c r="C386" s="53" t="s">
        <v>11</v>
      </c>
      <c r="D386" s="108">
        <v>1</v>
      </c>
      <c r="E386" s="108"/>
      <c r="F386" s="107">
        <f t="shared" si="6"/>
        <v>0</v>
      </c>
      <c r="G386" s="114" t="s">
        <v>624</v>
      </c>
    </row>
    <row r="387" spans="1:7" x14ac:dyDescent="0.45">
      <c r="A387" s="52">
        <v>28</v>
      </c>
      <c r="B387" s="62" t="s">
        <v>605</v>
      </c>
      <c r="C387" s="53" t="s">
        <v>162</v>
      </c>
      <c r="D387" s="108">
        <v>2</v>
      </c>
      <c r="E387" s="108"/>
      <c r="F387" s="107">
        <f t="shared" si="6"/>
        <v>0</v>
      </c>
      <c r="G387" s="114" t="s">
        <v>470</v>
      </c>
    </row>
    <row r="388" spans="1:7" x14ac:dyDescent="0.45">
      <c r="A388" s="52">
        <v>29</v>
      </c>
      <c r="B388" s="62" t="s">
        <v>606</v>
      </c>
      <c r="C388" s="53" t="s">
        <v>11</v>
      </c>
      <c r="D388" s="108">
        <v>1</v>
      </c>
      <c r="E388" s="108"/>
      <c r="F388" s="107">
        <f t="shared" si="6"/>
        <v>0</v>
      </c>
      <c r="G388" s="114" t="s">
        <v>470</v>
      </c>
    </row>
    <row r="389" spans="1:7" x14ac:dyDescent="0.45">
      <c r="A389" s="52" t="s">
        <v>76</v>
      </c>
      <c r="B389" s="66" t="s">
        <v>158</v>
      </c>
      <c r="C389" s="53" t="s">
        <v>11</v>
      </c>
      <c r="D389" s="108">
        <v>1</v>
      </c>
      <c r="E389" s="108"/>
      <c r="F389" s="107">
        <f t="shared" si="6"/>
        <v>0</v>
      </c>
      <c r="G389" s="114" t="s">
        <v>624</v>
      </c>
    </row>
    <row r="390" spans="1:7" x14ac:dyDescent="0.45">
      <c r="A390" s="52">
        <v>30</v>
      </c>
      <c r="B390" s="62" t="s">
        <v>607</v>
      </c>
      <c r="C390" s="53" t="s">
        <v>11</v>
      </c>
      <c r="D390" s="108">
        <v>1</v>
      </c>
      <c r="E390" s="108"/>
      <c r="F390" s="107">
        <f t="shared" si="6"/>
        <v>0</v>
      </c>
      <c r="G390" s="114" t="s">
        <v>470</v>
      </c>
    </row>
    <row r="391" spans="1:7" x14ac:dyDescent="0.45">
      <c r="A391" s="52" t="s">
        <v>77</v>
      </c>
      <c r="B391" s="62" t="s">
        <v>608</v>
      </c>
      <c r="C391" s="53" t="s">
        <v>11</v>
      </c>
      <c r="D391" s="108">
        <v>1</v>
      </c>
      <c r="E391" s="108"/>
      <c r="F391" s="107">
        <f t="shared" si="6"/>
        <v>0</v>
      </c>
      <c r="G391" s="114" t="s">
        <v>624</v>
      </c>
    </row>
    <row r="392" spans="1:7" x14ac:dyDescent="0.45">
      <c r="A392" s="43">
        <v>31</v>
      </c>
      <c r="B392" s="45" t="s">
        <v>160</v>
      </c>
      <c r="C392" s="42" t="s">
        <v>6</v>
      </c>
      <c r="D392" s="104">
        <v>5</v>
      </c>
      <c r="E392" s="108"/>
      <c r="F392" s="107">
        <f t="shared" si="6"/>
        <v>0</v>
      </c>
      <c r="G392" s="114" t="s">
        <v>470</v>
      </c>
    </row>
    <row r="393" spans="1:7" x14ac:dyDescent="0.45">
      <c r="A393" s="43" t="s">
        <v>318</v>
      </c>
      <c r="B393" s="45" t="s">
        <v>161</v>
      </c>
      <c r="C393" s="42" t="s">
        <v>6</v>
      </c>
      <c r="D393" s="104">
        <v>5</v>
      </c>
      <c r="E393" s="108"/>
      <c r="F393" s="107">
        <f t="shared" si="6"/>
        <v>0</v>
      </c>
      <c r="G393" s="114" t="s">
        <v>624</v>
      </c>
    </row>
    <row r="394" spans="1:7" x14ac:dyDescent="0.45">
      <c r="A394" s="43">
        <v>32</v>
      </c>
      <c r="B394" s="45" t="s">
        <v>609</v>
      </c>
      <c r="C394" s="42" t="s">
        <v>6</v>
      </c>
      <c r="D394" s="104">
        <v>2</v>
      </c>
      <c r="E394" s="108"/>
      <c r="F394" s="107">
        <f t="shared" ref="F394:F419" si="7">D394*E394</f>
        <v>0</v>
      </c>
      <c r="G394" s="114" t="s">
        <v>470</v>
      </c>
    </row>
    <row r="395" spans="1:7" x14ac:dyDescent="0.45">
      <c r="A395" s="43" t="s">
        <v>319</v>
      </c>
      <c r="B395" s="45" t="s">
        <v>610</v>
      </c>
      <c r="C395" s="42" t="s">
        <v>6</v>
      </c>
      <c r="D395" s="104">
        <v>2</v>
      </c>
      <c r="E395" s="108"/>
      <c r="F395" s="107">
        <f t="shared" si="7"/>
        <v>0</v>
      </c>
      <c r="G395" s="114" t="s">
        <v>624</v>
      </c>
    </row>
    <row r="396" spans="1:7" x14ac:dyDescent="0.45">
      <c r="A396" s="43">
        <v>33</v>
      </c>
      <c r="B396" s="45" t="s">
        <v>611</v>
      </c>
      <c r="C396" s="42" t="s">
        <v>12</v>
      </c>
      <c r="D396" s="108">
        <v>0.14000000000000001</v>
      </c>
      <c r="E396" s="108"/>
      <c r="F396" s="107">
        <f t="shared" si="7"/>
        <v>0</v>
      </c>
      <c r="G396" s="114" t="s">
        <v>470</v>
      </c>
    </row>
    <row r="397" spans="1:7" x14ac:dyDescent="0.45">
      <c r="A397" s="43" t="s">
        <v>320</v>
      </c>
      <c r="B397" s="63" t="s">
        <v>141</v>
      </c>
      <c r="C397" s="42" t="s">
        <v>14</v>
      </c>
      <c r="D397" s="104">
        <v>5</v>
      </c>
      <c r="E397" s="108"/>
      <c r="F397" s="107">
        <f t="shared" si="7"/>
        <v>0</v>
      </c>
      <c r="G397" s="114" t="s">
        <v>624</v>
      </c>
    </row>
    <row r="398" spans="1:7" x14ac:dyDescent="0.45">
      <c r="A398" s="55" t="s">
        <v>442</v>
      </c>
      <c r="B398" s="67" t="s">
        <v>612</v>
      </c>
      <c r="C398" s="68" t="s">
        <v>19</v>
      </c>
      <c r="D398" s="105">
        <v>2</v>
      </c>
      <c r="E398" s="108"/>
      <c r="F398" s="107">
        <f t="shared" si="7"/>
        <v>0</v>
      </c>
      <c r="G398" s="114" t="s">
        <v>624</v>
      </c>
    </row>
    <row r="399" spans="1:7" x14ac:dyDescent="0.45">
      <c r="A399" s="52"/>
      <c r="B399" s="69" t="s">
        <v>129</v>
      </c>
      <c r="C399" s="53"/>
      <c r="D399" s="108"/>
      <c r="E399" s="108"/>
      <c r="F399" s="107"/>
      <c r="G399" s="114"/>
    </row>
    <row r="400" spans="1:7" ht="16.5" x14ac:dyDescent="0.45">
      <c r="A400" s="56" t="s">
        <v>78</v>
      </c>
      <c r="B400" s="70" t="s">
        <v>131</v>
      </c>
      <c r="C400" s="57" t="s">
        <v>459</v>
      </c>
      <c r="D400" s="107">
        <v>0.22</v>
      </c>
      <c r="E400" s="108"/>
      <c r="F400" s="107">
        <f t="shared" si="7"/>
        <v>0</v>
      </c>
      <c r="G400" s="114" t="s">
        <v>470</v>
      </c>
    </row>
    <row r="401" spans="1:7" x14ac:dyDescent="0.45">
      <c r="A401" s="58"/>
      <c r="B401" s="71" t="s">
        <v>4</v>
      </c>
      <c r="C401" s="59" t="s">
        <v>5</v>
      </c>
      <c r="D401" s="104">
        <v>7.084E-3</v>
      </c>
      <c r="E401" s="108"/>
      <c r="F401" s="107">
        <f t="shared" si="7"/>
        <v>0</v>
      </c>
      <c r="G401" s="114" t="s">
        <v>470</v>
      </c>
    </row>
    <row r="402" spans="1:7" x14ac:dyDescent="0.45">
      <c r="A402" s="52" t="s">
        <v>79</v>
      </c>
      <c r="B402" s="62" t="s">
        <v>153</v>
      </c>
      <c r="C402" s="53" t="s">
        <v>12</v>
      </c>
      <c r="D402" s="108">
        <v>6.6630999999999996E-2</v>
      </c>
      <c r="E402" s="108"/>
      <c r="F402" s="107">
        <f t="shared" si="7"/>
        <v>0</v>
      </c>
      <c r="G402" s="114" t="s">
        <v>470</v>
      </c>
    </row>
    <row r="403" spans="1:7" x14ac:dyDescent="0.45">
      <c r="A403" s="52" t="s">
        <v>463</v>
      </c>
      <c r="B403" s="66" t="s">
        <v>613</v>
      </c>
      <c r="C403" s="53" t="s">
        <v>12</v>
      </c>
      <c r="D403" s="108">
        <v>4.5456000000000003E-2</v>
      </c>
      <c r="E403" s="108"/>
      <c r="F403" s="107">
        <f t="shared" si="7"/>
        <v>0</v>
      </c>
      <c r="G403" s="114" t="s">
        <v>624</v>
      </c>
    </row>
    <row r="404" spans="1:7" x14ac:dyDescent="0.45">
      <c r="A404" s="52" t="s">
        <v>463</v>
      </c>
      <c r="B404" s="66" t="s">
        <v>614</v>
      </c>
      <c r="C404" s="53" t="s">
        <v>12</v>
      </c>
      <c r="D404" s="108">
        <v>1.6875000000000001E-2</v>
      </c>
      <c r="E404" s="108"/>
      <c r="F404" s="107">
        <f t="shared" si="7"/>
        <v>0</v>
      </c>
      <c r="G404" s="114" t="s">
        <v>624</v>
      </c>
    </row>
    <row r="405" spans="1:7" x14ac:dyDescent="0.45">
      <c r="A405" s="52" t="s">
        <v>463</v>
      </c>
      <c r="B405" s="66" t="s">
        <v>615</v>
      </c>
      <c r="C405" s="53" t="s">
        <v>12</v>
      </c>
      <c r="D405" s="108">
        <v>4.3E-3</v>
      </c>
      <c r="E405" s="108"/>
      <c r="F405" s="107">
        <f t="shared" si="7"/>
        <v>0</v>
      </c>
      <c r="G405" s="114" t="s">
        <v>624</v>
      </c>
    </row>
    <row r="406" spans="1:7" x14ac:dyDescent="0.45">
      <c r="A406" s="52" t="s">
        <v>463</v>
      </c>
      <c r="B406" s="66" t="s">
        <v>616</v>
      </c>
      <c r="C406" s="53" t="s">
        <v>15</v>
      </c>
      <c r="D406" s="108">
        <v>2.2499999999999999E-2</v>
      </c>
      <c r="E406" s="108"/>
      <c r="F406" s="107">
        <f t="shared" si="7"/>
        <v>0</v>
      </c>
      <c r="G406" s="114" t="s">
        <v>624</v>
      </c>
    </row>
    <row r="407" spans="1:7" x14ac:dyDescent="0.45">
      <c r="A407" s="52" t="s">
        <v>463</v>
      </c>
      <c r="B407" s="66" t="s">
        <v>154</v>
      </c>
      <c r="C407" s="53" t="s">
        <v>11</v>
      </c>
      <c r="D407" s="108">
        <v>1</v>
      </c>
      <c r="E407" s="108"/>
      <c r="F407" s="107">
        <f t="shared" si="7"/>
        <v>0</v>
      </c>
      <c r="G407" s="114" t="s">
        <v>624</v>
      </c>
    </row>
    <row r="408" spans="1:7" x14ac:dyDescent="0.45">
      <c r="A408" s="52" t="s">
        <v>80</v>
      </c>
      <c r="B408" s="62" t="s">
        <v>617</v>
      </c>
      <c r="C408" s="53" t="s">
        <v>132</v>
      </c>
      <c r="D408" s="108">
        <v>1</v>
      </c>
      <c r="E408" s="108"/>
      <c r="F408" s="107">
        <f t="shared" si="7"/>
        <v>0</v>
      </c>
      <c r="G408" s="114" t="s">
        <v>470</v>
      </c>
    </row>
    <row r="409" spans="1:7" x14ac:dyDescent="0.45">
      <c r="A409" s="52" t="s">
        <v>257</v>
      </c>
      <c r="B409" s="62" t="s">
        <v>618</v>
      </c>
      <c r="C409" s="53" t="s">
        <v>132</v>
      </c>
      <c r="D409" s="108">
        <v>1</v>
      </c>
      <c r="E409" s="108"/>
      <c r="F409" s="107">
        <f t="shared" si="7"/>
        <v>0</v>
      </c>
      <c r="G409" s="114" t="s">
        <v>470</v>
      </c>
    </row>
    <row r="410" spans="1:7" x14ac:dyDescent="0.45">
      <c r="A410" s="52" t="s">
        <v>464</v>
      </c>
      <c r="B410" s="64" t="s">
        <v>157</v>
      </c>
      <c r="C410" s="53" t="s">
        <v>12</v>
      </c>
      <c r="D410" s="108">
        <v>7.1025000000000005E-2</v>
      </c>
      <c r="E410" s="108"/>
      <c r="F410" s="107">
        <f t="shared" si="7"/>
        <v>0</v>
      </c>
      <c r="G410" s="114" t="s">
        <v>624</v>
      </c>
    </row>
    <row r="411" spans="1:7" x14ac:dyDescent="0.45">
      <c r="A411" s="52" t="s">
        <v>464</v>
      </c>
      <c r="B411" s="66" t="s">
        <v>619</v>
      </c>
      <c r="C411" s="53" t="s">
        <v>15</v>
      </c>
      <c r="D411" s="108">
        <v>4.4999999999999998E-2</v>
      </c>
      <c r="E411" s="108"/>
      <c r="F411" s="107">
        <f t="shared" si="7"/>
        <v>0</v>
      </c>
      <c r="G411" s="114" t="s">
        <v>624</v>
      </c>
    </row>
    <row r="412" spans="1:7" ht="16.5" x14ac:dyDescent="0.45">
      <c r="A412" s="52">
        <v>38</v>
      </c>
      <c r="B412" s="62" t="s">
        <v>620</v>
      </c>
      <c r="C412" s="53" t="s">
        <v>459</v>
      </c>
      <c r="D412" s="108">
        <v>0.22</v>
      </c>
      <c r="E412" s="108"/>
      <c r="F412" s="107">
        <f t="shared" si="7"/>
        <v>0</v>
      </c>
      <c r="G412" s="114" t="s">
        <v>470</v>
      </c>
    </row>
    <row r="413" spans="1:7" x14ac:dyDescent="0.45">
      <c r="A413" s="52" t="s">
        <v>259</v>
      </c>
      <c r="B413" s="62" t="s">
        <v>149</v>
      </c>
      <c r="C413" s="53" t="s">
        <v>132</v>
      </c>
      <c r="D413" s="108">
        <v>0.19</v>
      </c>
      <c r="E413" s="108"/>
      <c r="F413" s="107">
        <f t="shared" si="7"/>
        <v>0</v>
      </c>
      <c r="G413" s="114" t="s">
        <v>470</v>
      </c>
    </row>
    <row r="414" spans="1:7" x14ac:dyDescent="0.45">
      <c r="A414" s="52" t="s">
        <v>465</v>
      </c>
      <c r="B414" s="64" t="s">
        <v>50</v>
      </c>
      <c r="C414" s="53" t="s">
        <v>13</v>
      </c>
      <c r="D414" s="108">
        <v>0.19284999999999999</v>
      </c>
      <c r="E414" s="108"/>
      <c r="F414" s="107">
        <f t="shared" si="7"/>
        <v>0</v>
      </c>
      <c r="G414" s="114" t="s">
        <v>624</v>
      </c>
    </row>
    <row r="415" spans="1:7" ht="16.5" x14ac:dyDescent="0.45">
      <c r="A415" s="52">
        <v>40</v>
      </c>
      <c r="B415" s="62" t="s">
        <v>621</v>
      </c>
      <c r="C415" s="53" t="s">
        <v>459</v>
      </c>
      <c r="D415" s="108">
        <v>3.15</v>
      </c>
      <c r="E415" s="108"/>
      <c r="F415" s="107">
        <f t="shared" si="7"/>
        <v>0</v>
      </c>
      <c r="G415" s="114" t="s">
        <v>470</v>
      </c>
    </row>
    <row r="416" spans="1:7" x14ac:dyDescent="0.45">
      <c r="A416" s="52">
        <v>41</v>
      </c>
      <c r="B416" s="62" t="s">
        <v>622</v>
      </c>
      <c r="C416" s="53" t="s">
        <v>6</v>
      </c>
      <c r="D416" s="108">
        <v>0.9</v>
      </c>
      <c r="E416" s="108"/>
      <c r="F416" s="107">
        <f t="shared" si="7"/>
        <v>0</v>
      </c>
      <c r="G416" s="114" t="s">
        <v>470</v>
      </c>
    </row>
    <row r="417" spans="1:7" ht="16.5" x14ac:dyDescent="0.45">
      <c r="A417" s="52" t="s">
        <v>466</v>
      </c>
      <c r="B417" s="66" t="s">
        <v>130</v>
      </c>
      <c r="C417" s="53" t="s">
        <v>459</v>
      </c>
      <c r="D417" s="108">
        <v>7.2</v>
      </c>
      <c r="E417" s="108"/>
      <c r="F417" s="107">
        <f t="shared" si="7"/>
        <v>0</v>
      </c>
      <c r="G417" s="114" t="s">
        <v>624</v>
      </c>
    </row>
    <row r="418" spans="1:7" ht="16.5" x14ac:dyDescent="0.45">
      <c r="A418" s="52">
        <v>42</v>
      </c>
      <c r="B418" s="62" t="s">
        <v>623</v>
      </c>
      <c r="C418" s="53" t="s">
        <v>459</v>
      </c>
      <c r="D418" s="108">
        <v>2.25</v>
      </c>
      <c r="E418" s="108"/>
      <c r="F418" s="107">
        <f t="shared" si="7"/>
        <v>0</v>
      </c>
      <c r="G418" s="114" t="s">
        <v>470</v>
      </c>
    </row>
    <row r="419" spans="1:7" ht="17" thickBot="1" x14ac:dyDescent="0.5">
      <c r="A419" s="60">
        <v>43</v>
      </c>
      <c r="B419" s="72" t="s">
        <v>620</v>
      </c>
      <c r="C419" s="73" t="s">
        <v>459</v>
      </c>
      <c r="D419" s="109">
        <v>0.9</v>
      </c>
      <c r="E419" s="109"/>
      <c r="F419" s="107">
        <f t="shared" si="7"/>
        <v>0</v>
      </c>
      <c r="G419" s="114" t="s">
        <v>470</v>
      </c>
    </row>
    <row r="420" spans="1:7" ht="16.5" thickBot="1" x14ac:dyDescent="0.4">
      <c r="A420" s="14"/>
      <c r="B420" s="35" t="s">
        <v>7</v>
      </c>
      <c r="C420" s="89"/>
      <c r="D420" s="90"/>
      <c r="E420" s="90"/>
      <c r="F420" s="118">
        <f>SUM(F8:F419)</f>
        <v>0</v>
      </c>
    </row>
    <row r="421" spans="1:7" ht="16.5" thickBot="1" x14ac:dyDescent="0.4">
      <c r="A421" s="14"/>
      <c r="B421" s="36" t="s">
        <v>467</v>
      </c>
      <c r="C421" s="91"/>
      <c r="D421" s="39"/>
      <c r="E421" s="39"/>
      <c r="F421" s="94"/>
    </row>
    <row r="422" spans="1:7" ht="16.5" thickBot="1" x14ac:dyDescent="0.4">
      <c r="A422" s="14"/>
      <c r="B422" s="36" t="s">
        <v>467</v>
      </c>
      <c r="C422" s="91"/>
      <c r="D422" s="39"/>
      <c r="E422" s="39"/>
      <c r="F422" s="94"/>
    </row>
    <row r="423" spans="1:7" ht="16.5" thickBot="1" x14ac:dyDescent="0.4">
      <c r="A423" s="14"/>
      <c r="B423" s="36" t="s">
        <v>467</v>
      </c>
      <c r="C423" s="91"/>
      <c r="D423" s="39"/>
      <c r="E423" s="39"/>
      <c r="F423" s="94"/>
    </row>
    <row r="424" spans="1:7" ht="16.5" thickBot="1" x14ac:dyDescent="0.4">
      <c r="A424" s="14"/>
      <c r="B424" s="37" t="s">
        <v>8</v>
      </c>
      <c r="C424" s="92"/>
      <c r="D424" s="39"/>
      <c r="E424" s="39"/>
      <c r="F424" s="95">
        <f>SUM(F420:F423)</f>
        <v>0</v>
      </c>
    </row>
    <row r="425" spans="1:7" ht="16.5" thickBot="1" x14ac:dyDescent="0.4">
      <c r="A425" s="14"/>
      <c r="B425" s="36" t="s">
        <v>9</v>
      </c>
      <c r="C425" s="91"/>
      <c r="D425" s="39"/>
      <c r="E425" s="39"/>
      <c r="F425" s="94"/>
    </row>
    <row r="426" spans="1:7" ht="16.5" thickBot="1" x14ac:dyDescent="0.4">
      <c r="A426" s="14"/>
      <c r="B426" s="38" t="s">
        <v>8</v>
      </c>
      <c r="C426" s="93"/>
      <c r="D426" s="40"/>
      <c r="E426" s="40"/>
      <c r="F426" s="96">
        <f>SUM(F424:F425)</f>
        <v>0</v>
      </c>
    </row>
    <row r="427" spans="1:7" ht="16.5" thickBot="1" x14ac:dyDescent="0.4">
      <c r="A427" s="14"/>
      <c r="B427" s="36" t="s">
        <v>468</v>
      </c>
      <c r="C427" s="91"/>
      <c r="D427" s="39"/>
      <c r="E427" s="39"/>
      <c r="F427" s="94">
        <f>F426*C427</f>
        <v>0</v>
      </c>
    </row>
    <row r="428" spans="1:7" ht="16.5" thickBot="1" x14ac:dyDescent="0.4">
      <c r="A428" s="14"/>
      <c r="B428" s="38" t="s">
        <v>8</v>
      </c>
      <c r="C428" s="40"/>
      <c r="D428" s="40"/>
      <c r="E428" s="40"/>
      <c r="F428" s="96">
        <f>SUM(F426:F427)</f>
        <v>0</v>
      </c>
    </row>
  </sheetData>
  <autoFilter ref="A7:G428"/>
  <mergeCells count="6">
    <mergeCell ref="F5:F6"/>
    <mergeCell ref="A5:A6"/>
    <mergeCell ref="B5:B6"/>
    <mergeCell ref="C5:C6"/>
    <mergeCell ref="D5:D6"/>
    <mergeCell ref="E5:E6"/>
  </mergeCells>
  <conditionalFormatting sqref="B355 B396:B398">
    <cfRule type="cellIs" dxfId="3" priority="4" stopIfTrue="1" operator="equal">
      <formula>8223.307275</formula>
    </cfRule>
  </conditionalFormatting>
  <conditionalFormatting sqref="B355">
    <cfRule type="cellIs" dxfId="2" priority="3" stopIfTrue="1" operator="equal">
      <formula>8223.307275</formula>
    </cfRule>
  </conditionalFormatting>
  <conditionalFormatting sqref="B355">
    <cfRule type="cellIs" dxfId="1" priority="2" stopIfTrue="1" operator="equal">
      <formula>8223.307275</formula>
    </cfRule>
  </conditionalFormatting>
  <conditionalFormatting sqref="B35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კრებსითი სატენდერო</vt:lpstr>
      <vt:lpstr>'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2021-03-26T14:22:44Z</dcterms:modified>
</cp:coreProperties>
</file>